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oaf.45\Desktop\Alumni Group Resources\"/>
    </mc:Choice>
  </mc:AlternateContent>
  <workbookProtection workbookAlgorithmName="SHA-512" workbookHashValue="UuUDKdaHzAmqI71NxqMTPKwxzwNc8C3jcX8tmKDTnNgbYecBTCKeB0fW88IvXSASJIcH0ah6lwCbSgFdp8e0qA==" workbookSaltValue="YtUZLkaeStz2m6Lmd3fF2g==" workbookSpinCount="100000" lockStructure="1"/>
  <bookViews>
    <workbookView xWindow="240" yWindow="240" windowWidth="7452" windowHeight="9000" tabRatio="825" activeTab="6"/>
  </bookViews>
  <sheets>
    <sheet name="Start-Up Information" sheetId="4" r:id="rId1"/>
    <sheet name="Deposits" sheetId="9" r:id="rId2"/>
    <sheet name="Pending Expenses" sheetId="16" r:id="rId3"/>
    <sheet name="Expenditures" sheetId="10" r:id="rId4"/>
    <sheet name="ExpenditureAnalysis" sheetId="11" r:id="rId5"/>
    <sheet name="Sub-Account Ledger" sheetId="6" r:id="rId6"/>
    <sheet name="Reconciling to your Bank" sheetId="13" r:id="rId7"/>
    <sheet name="Sheet1" sheetId="14" state="hidden" r:id="rId8"/>
    <sheet name="Sheet2" sheetId="15" state="hidden" r:id="rId9"/>
    <sheet name="Sheet4" sheetId="17" state="hidden" r:id="rId10"/>
  </sheets>
  <calcPr calcId="162913"/>
</workbook>
</file>

<file path=xl/calcChain.xml><?xml version="1.0" encoding="utf-8"?>
<calcChain xmlns="http://schemas.openxmlformats.org/spreadsheetml/2006/main">
  <c r="M2" i="11" l="1"/>
  <c r="N2" i="11"/>
  <c r="U2" i="11"/>
  <c r="T2" i="11"/>
  <c r="S2" i="11"/>
  <c r="R2" i="11"/>
  <c r="Q2" i="11"/>
  <c r="P2" i="11"/>
  <c r="O2" i="11"/>
  <c r="B6" i="13" l="1"/>
  <c r="G5" i="16" l="1"/>
  <c r="A2" i="16" l="1"/>
  <c r="A1" i="16"/>
  <c r="A2" i="13" l="1"/>
  <c r="A1" i="13"/>
  <c r="L2" i="11" l="1"/>
  <c r="K2" i="11"/>
  <c r="J2" i="11"/>
  <c r="A2" i="11" l="1"/>
  <c r="I2" i="11"/>
  <c r="H2" i="11"/>
  <c r="G2" i="11"/>
  <c r="A2" i="9"/>
  <c r="A1" i="9"/>
  <c r="AS1" i="9"/>
  <c r="AU3" i="9"/>
  <c r="AV3" i="10" s="1"/>
  <c r="AT3" i="9"/>
  <c r="AS3" i="9"/>
  <c r="AR3" i="9"/>
  <c r="AS3" i="10" s="1"/>
  <c r="AQ3" i="9"/>
  <c r="AR3" i="10" s="1"/>
  <c r="AP3" i="9"/>
  <c r="AO3" i="9"/>
  <c r="AN3" i="9"/>
  <c r="AO3" i="10" s="1"/>
  <c r="AM3" i="9"/>
  <c r="AN3" i="10" s="1"/>
  <c r="AL3" i="9"/>
  <c r="AK3" i="9"/>
  <c r="AJ3" i="9"/>
  <c r="AI3" i="9"/>
  <c r="AJ3" i="10" s="1"/>
  <c r="AH3" i="9"/>
  <c r="AG3" i="9"/>
  <c r="AF3" i="9"/>
  <c r="AG3" i="10" s="1"/>
  <c r="AE3" i="9"/>
  <c r="AF3" i="10" s="1"/>
  <c r="AD3" i="9"/>
  <c r="AC3" i="9"/>
  <c r="AB3" i="9"/>
  <c r="AC3" i="10" s="1"/>
  <c r="AA3" i="9"/>
  <c r="AB3" i="10" s="1"/>
  <c r="Z3" i="9"/>
  <c r="Y3" i="9"/>
  <c r="X3" i="9"/>
  <c r="Y3" i="10" s="1"/>
  <c r="W3" i="9"/>
  <c r="X3" i="10" s="1"/>
  <c r="V3" i="9"/>
  <c r="U3" i="9"/>
  <c r="T3" i="9"/>
  <c r="S3" i="9"/>
  <c r="R3" i="9"/>
  <c r="Q3" i="9"/>
  <c r="P3" i="9"/>
  <c r="O3" i="9"/>
  <c r="N3" i="9"/>
  <c r="M3" i="9"/>
  <c r="N3" i="10" s="1"/>
  <c r="L3" i="9"/>
  <c r="K3" i="9"/>
  <c r="J3" i="9"/>
  <c r="K3" i="10" s="1"/>
  <c r="I3" i="9"/>
  <c r="J3" i="10" s="1"/>
  <c r="H3" i="9"/>
  <c r="I3" i="10" s="1"/>
  <c r="G3" i="9"/>
  <c r="F4" i="11" s="1"/>
  <c r="AV300" i="9"/>
  <c r="AV299" i="9"/>
  <c r="AV298" i="9"/>
  <c r="AV297" i="9"/>
  <c r="AV296" i="9"/>
  <c r="AV295" i="9"/>
  <c r="AV294" i="9"/>
  <c r="AV293" i="9"/>
  <c r="AV292" i="9"/>
  <c r="AV291" i="9"/>
  <c r="AV290" i="9"/>
  <c r="AV289" i="9"/>
  <c r="AV288" i="9"/>
  <c r="AV287" i="9"/>
  <c r="AV286" i="9"/>
  <c r="AV285" i="9"/>
  <c r="AV284" i="9"/>
  <c r="AV283" i="9"/>
  <c r="AV282" i="9"/>
  <c r="AV281" i="9"/>
  <c r="AV280" i="9"/>
  <c r="AV279" i="9"/>
  <c r="AV278" i="9"/>
  <c r="AV277" i="9"/>
  <c r="AV276" i="9"/>
  <c r="AV275" i="9"/>
  <c r="AV274" i="9"/>
  <c r="AV273" i="9"/>
  <c r="AV272" i="9"/>
  <c r="AV271" i="9"/>
  <c r="AV270" i="9"/>
  <c r="AV269" i="9"/>
  <c r="AV268" i="9"/>
  <c r="AV267" i="9"/>
  <c r="AV266" i="9"/>
  <c r="AV265" i="9"/>
  <c r="AV264" i="9"/>
  <c r="AV263" i="9"/>
  <c r="AV262" i="9"/>
  <c r="AV261" i="9"/>
  <c r="AV260" i="9"/>
  <c r="AV259" i="9"/>
  <c r="AV258" i="9"/>
  <c r="AV257" i="9"/>
  <c r="AV256" i="9"/>
  <c r="AV255" i="9"/>
  <c r="AV254" i="9"/>
  <c r="AV253" i="9"/>
  <c r="AV252" i="9"/>
  <c r="AV251" i="9"/>
  <c r="AV250" i="9"/>
  <c r="AV249" i="9"/>
  <c r="AV248" i="9"/>
  <c r="AV247" i="9"/>
  <c r="AV246" i="9"/>
  <c r="AV245" i="9"/>
  <c r="AV244" i="9"/>
  <c r="AV243" i="9"/>
  <c r="AV242" i="9"/>
  <c r="AV241" i="9"/>
  <c r="AV240" i="9"/>
  <c r="AV239" i="9"/>
  <c r="AV238" i="9"/>
  <c r="AV237" i="9"/>
  <c r="AV236" i="9"/>
  <c r="AV235" i="9"/>
  <c r="AV234" i="9"/>
  <c r="AV233" i="9"/>
  <c r="AV232" i="9"/>
  <c r="AV231" i="9"/>
  <c r="AV230" i="9"/>
  <c r="AV229" i="9"/>
  <c r="AV228" i="9"/>
  <c r="AV227" i="9"/>
  <c r="AV226" i="9"/>
  <c r="AV225" i="9"/>
  <c r="AV224" i="9"/>
  <c r="AV223" i="9"/>
  <c r="AV222" i="9"/>
  <c r="AV221" i="9"/>
  <c r="AV220" i="9"/>
  <c r="AV219" i="9"/>
  <c r="AV218" i="9"/>
  <c r="AV217" i="9"/>
  <c r="AV216" i="9"/>
  <c r="AV215" i="9"/>
  <c r="AV214" i="9"/>
  <c r="AV213" i="9"/>
  <c r="AV212" i="9"/>
  <c r="AV211" i="9"/>
  <c r="AV210" i="9"/>
  <c r="AV209" i="9"/>
  <c r="AV208" i="9"/>
  <c r="AV207" i="9"/>
  <c r="AV206" i="9"/>
  <c r="AV205" i="9"/>
  <c r="AV204" i="9"/>
  <c r="AV203" i="9"/>
  <c r="AV202" i="9"/>
  <c r="AV201" i="9"/>
  <c r="AV200" i="9"/>
  <c r="AV199" i="9"/>
  <c r="AV198" i="9"/>
  <c r="AV197" i="9"/>
  <c r="AV196" i="9"/>
  <c r="AV195" i="9"/>
  <c r="AV194" i="9"/>
  <c r="AV193" i="9"/>
  <c r="AV192" i="9"/>
  <c r="AV191" i="9"/>
  <c r="AV190" i="9"/>
  <c r="AV189" i="9"/>
  <c r="AV188" i="9"/>
  <c r="AV187" i="9"/>
  <c r="AV186" i="9"/>
  <c r="AV185" i="9"/>
  <c r="AV184" i="9"/>
  <c r="AV183" i="9"/>
  <c r="AV182" i="9"/>
  <c r="AV181" i="9"/>
  <c r="AV180" i="9"/>
  <c r="AV179" i="9"/>
  <c r="AV178" i="9"/>
  <c r="AV177" i="9"/>
  <c r="AV176" i="9"/>
  <c r="AV175" i="9"/>
  <c r="AV174" i="9"/>
  <c r="AV173" i="9"/>
  <c r="AV172" i="9"/>
  <c r="AV171" i="9"/>
  <c r="AV170" i="9"/>
  <c r="AV169" i="9"/>
  <c r="AV168" i="9"/>
  <c r="AV167" i="9"/>
  <c r="AV166" i="9"/>
  <c r="AV165" i="9"/>
  <c r="AV164" i="9"/>
  <c r="AV163" i="9"/>
  <c r="AV162" i="9"/>
  <c r="AV161" i="9"/>
  <c r="AV160" i="9"/>
  <c r="AV159" i="9"/>
  <c r="AV158" i="9"/>
  <c r="AV157" i="9"/>
  <c r="AV156" i="9"/>
  <c r="AV155" i="9"/>
  <c r="AV154" i="9"/>
  <c r="AV153" i="9"/>
  <c r="AV152" i="9"/>
  <c r="AV151" i="9"/>
  <c r="AV150" i="9"/>
  <c r="AV149" i="9"/>
  <c r="AV148" i="9"/>
  <c r="AV147" i="9"/>
  <c r="AV146" i="9"/>
  <c r="AV145" i="9"/>
  <c r="AV144" i="9"/>
  <c r="AV143" i="9"/>
  <c r="AV142" i="9"/>
  <c r="AV141" i="9"/>
  <c r="AV140" i="9"/>
  <c r="AV139" i="9"/>
  <c r="AV138" i="9"/>
  <c r="AV137" i="9"/>
  <c r="AV136" i="9"/>
  <c r="AV135" i="9"/>
  <c r="AV134" i="9"/>
  <c r="AV133" i="9"/>
  <c r="AV132" i="9"/>
  <c r="AV131" i="9"/>
  <c r="AV130" i="9"/>
  <c r="AV129" i="9"/>
  <c r="AV128" i="9"/>
  <c r="AV127" i="9"/>
  <c r="AV126" i="9"/>
  <c r="AV125" i="9"/>
  <c r="AV124" i="9"/>
  <c r="AV123" i="9"/>
  <c r="AV122" i="9"/>
  <c r="AV121" i="9"/>
  <c r="AV120" i="9"/>
  <c r="AV119" i="9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8" i="9"/>
  <c r="AV67" i="9"/>
  <c r="AV66" i="9"/>
  <c r="AV65" i="9"/>
  <c r="AV64" i="9"/>
  <c r="AV63" i="9"/>
  <c r="AV62" i="9"/>
  <c r="AV61" i="9"/>
  <c r="AV60" i="9"/>
  <c r="AV59" i="9"/>
  <c r="AV58" i="9"/>
  <c r="AV57" i="9"/>
  <c r="AV56" i="9"/>
  <c r="AV55" i="9"/>
  <c r="AV54" i="9"/>
  <c r="AV53" i="9"/>
  <c r="AV52" i="9"/>
  <c r="AV51" i="9"/>
  <c r="AV50" i="9"/>
  <c r="AV49" i="9"/>
  <c r="AV48" i="9"/>
  <c r="AV47" i="9"/>
  <c r="AV46" i="9"/>
  <c r="AV45" i="9"/>
  <c r="AV44" i="9"/>
  <c r="AV43" i="9"/>
  <c r="AV42" i="9"/>
  <c r="AV41" i="9"/>
  <c r="AV40" i="9"/>
  <c r="AV39" i="9"/>
  <c r="AV38" i="9"/>
  <c r="AV37" i="9"/>
  <c r="AV36" i="9"/>
  <c r="AV35" i="9"/>
  <c r="AV34" i="9"/>
  <c r="AV33" i="9"/>
  <c r="AV32" i="9"/>
  <c r="AV31" i="9"/>
  <c r="AV30" i="9"/>
  <c r="AV29" i="9"/>
  <c r="AV28" i="9"/>
  <c r="AV27" i="9"/>
  <c r="AV26" i="9"/>
  <c r="AV25" i="9"/>
  <c r="AV24" i="9"/>
  <c r="AV23" i="9"/>
  <c r="AV22" i="9"/>
  <c r="AV21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19" i="9"/>
  <c r="AV20" i="9"/>
  <c r="AU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P1" i="9"/>
  <c r="AU1" i="9"/>
  <c r="AT1" i="9"/>
  <c r="AR1" i="9"/>
  <c r="AQ1" i="9"/>
  <c r="AP1" i="9"/>
  <c r="AO1" i="9"/>
  <c r="AN1" i="9"/>
  <c r="AM1" i="9"/>
  <c r="AL1" i="9"/>
  <c r="AK1" i="9"/>
  <c r="AJ1" i="9"/>
  <c r="AI1" i="9"/>
  <c r="AH1" i="9"/>
  <c r="AG1" i="9"/>
  <c r="AF1" i="9"/>
  <c r="AE1" i="9"/>
  <c r="AD1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H6" i="9"/>
  <c r="H1" i="9"/>
  <c r="O6" i="9"/>
  <c r="O1" i="9"/>
  <c r="N6" i="9"/>
  <c r="M6" i="9"/>
  <c r="L6" i="9"/>
  <c r="K6" i="9"/>
  <c r="J6" i="9"/>
  <c r="I6" i="9"/>
  <c r="N1" i="9"/>
  <c r="M1" i="9"/>
  <c r="L1" i="9"/>
  <c r="K1" i="9"/>
  <c r="J1" i="9"/>
  <c r="I1" i="9"/>
  <c r="P2" i="9"/>
  <c r="Q2" i="9"/>
  <c r="R2" i="9"/>
  <c r="S2" i="9"/>
  <c r="I2" i="9"/>
  <c r="J2" i="9"/>
  <c r="K2" i="9"/>
  <c r="L2" i="9"/>
  <c r="M2" i="9"/>
  <c r="H2" i="9"/>
  <c r="N2" i="9"/>
  <c r="O2" i="9"/>
  <c r="I4" i="10"/>
  <c r="H4" i="9" s="1"/>
  <c r="J4" i="10"/>
  <c r="I4" i="9" s="1"/>
  <c r="K4" i="10"/>
  <c r="J4" i="9" s="1"/>
  <c r="L4" i="10"/>
  <c r="K4" i="9" s="1"/>
  <c r="M4" i="10"/>
  <c r="L4" i="9" s="1"/>
  <c r="N4" i="10"/>
  <c r="M4" i="9" s="1"/>
  <c r="O4" i="10"/>
  <c r="N4" i="9" s="1"/>
  <c r="N5" i="9" s="1"/>
  <c r="P4" i="10"/>
  <c r="O4" i="9" s="1"/>
  <c r="Q4" i="10"/>
  <c r="P4" i="9" s="1"/>
  <c r="R4" i="10"/>
  <c r="Q4" i="9" s="1"/>
  <c r="Q5" i="9" s="1"/>
  <c r="S4" i="10"/>
  <c r="R4" i="9" s="1"/>
  <c r="R5" i="9" s="1"/>
  <c r="T4" i="10"/>
  <c r="S4" i="9" s="1"/>
  <c r="U4" i="10"/>
  <c r="T4" i="9" s="1"/>
  <c r="V4" i="10"/>
  <c r="U4" i="9" s="1"/>
  <c r="U5" i="9" s="1"/>
  <c r="W4" i="10"/>
  <c r="V4" i="9" s="1"/>
  <c r="V5" i="9" s="1"/>
  <c r="X4" i="10"/>
  <c r="W4" i="9" s="1"/>
  <c r="Y4" i="10"/>
  <c r="X4" i="9" s="1"/>
  <c r="Z4" i="10"/>
  <c r="Y4" i="9" s="1"/>
  <c r="Y5" i="9" s="1"/>
  <c r="AA4" i="10"/>
  <c r="Z4" i="9" s="1"/>
  <c r="Z5" i="9" s="1"/>
  <c r="AB4" i="10"/>
  <c r="AA4" i="9" s="1"/>
  <c r="AC4" i="10"/>
  <c r="AB4" i="9" s="1"/>
  <c r="AD4" i="10"/>
  <c r="AC4" i="9" s="1"/>
  <c r="AC5" i="9" s="1"/>
  <c r="AE4" i="10"/>
  <c r="AD4" i="9" s="1"/>
  <c r="AD5" i="9" s="1"/>
  <c r="AF4" i="10"/>
  <c r="AE4" i="9" s="1"/>
  <c r="AG4" i="10"/>
  <c r="AF4" i="9" s="1"/>
  <c r="AF5" i="9" s="1"/>
  <c r="AH4" i="10"/>
  <c r="AG4" i="9" s="1"/>
  <c r="AG5" i="9" s="1"/>
  <c r="AI4" i="10"/>
  <c r="AH4" i="9" s="1"/>
  <c r="AH5" i="9" s="1"/>
  <c r="AJ4" i="10"/>
  <c r="AI4" i="9" s="1"/>
  <c r="AK4" i="10"/>
  <c r="AJ4" i="9" s="1"/>
  <c r="AJ5" i="9" s="1"/>
  <c r="AL4" i="10"/>
  <c r="AK4" i="9" s="1"/>
  <c r="AK5" i="9" s="1"/>
  <c r="AM4" i="10"/>
  <c r="AL4" i="9" s="1"/>
  <c r="AL5" i="9" s="1"/>
  <c r="AN4" i="10"/>
  <c r="AM4" i="9"/>
  <c r="AM5" i="9" s="1"/>
  <c r="AO4" i="10"/>
  <c r="AN4" i="9" s="1"/>
  <c r="AP4" i="10"/>
  <c r="AO4" i="9" s="1"/>
  <c r="AO5" i="9" s="1"/>
  <c r="AQ4" i="10"/>
  <c r="AP4" i="9" s="1"/>
  <c r="AP5" i="9" s="1"/>
  <c r="AR4" i="10"/>
  <c r="AQ4" i="9" s="1"/>
  <c r="AQ5" i="9" s="1"/>
  <c r="AS4" i="10"/>
  <c r="AR4" i="9" s="1"/>
  <c r="AT4" i="10"/>
  <c r="AS4" i="9" s="1"/>
  <c r="AS5" i="9" s="1"/>
  <c r="AU4" i="10"/>
  <c r="AT4" i="9" s="1"/>
  <c r="AT5" i="9" s="1"/>
  <c r="AV4" i="10"/>
  <c r="AU4" i="9" s="1"/>
  <c r="AU5" i="9" s="1"/>
  <c r="H4" i="10"/>
  <c r="G4" i="9" s="1"/>
  <c r="A3" i="11"/>
  <c r="A1" i="11"/>
  <c r="I5" i="11"/>
  <c r="G1" i="11"/>
  <c r="Q1" i="11"/>
  <c r="U1" i="11"/>
  <c r="T1" i="11"/>
  <c r="S1" i="11"/>
  <c r="R1" i="11"/>
  <c r="P1" i="11"/>
  <c r="O1" i="11"/>
  <c r="N1" i="11"/>
  <c r="M1" i="11"/>
  <c r="L1" i="11"/>
  <c r="K1" i="11"/>
  <c r="J1" i="11"/>
  <c r="I1" i="11"/>
  <c r="H1" i="11"/>
  <c r="F301" i="11"/>
  <c r="V301" i="11" s="1"/>
  <c r="E301" i="11"/>
  <c r="D301" i="11"/>
  <c r="B301" i="11"/>
  <c r="A301" i="11"/>
  <c r="F300" i="11"/>
  <c r="E300" i="11"/>
  <c r="D300" i="11"/>
  <c r="B300" i="11"/>
  <c r="A300" i="11"/>
  <c r="F299" i="11"/>
  <c r="V299" i="11" s="1"/>
  <c r="E299" i="11"/>
  <c r="D299" i="11"/>
  <c r="B299" i="11"/>
  <c r="A299" i="11"/>
  <c r="F298" i="11"/>
  <c r="V298" i="11" s="1"/>
  <c r="E298" i="11"/>
  <c r="D298" i="11"/>
  <c r="B298" i="11"/>
  <c r="A298" i="11"/>
  <c r="F297" i="11"/>
  <c r="V297" i="11" s="1"/>
  <c r="E297" i="11"/>
  <c r="D297" i="11"/>
  <c r="B297" i="11"/>
  <c r="A297" i="11"/>
  <c r="F296" i="11"/>
  <c r="E296" i="11"/>
  <c r="D296" i="11"/>
  <c r="B296" i="11"/>
  <c r="A296" i="11"/>
  <c r="F295" i="11"/>
  <c r="V295" i="11" s="1"/>
  <c r="E295" i="11"/>
  <c r="D295" i="11"/>
  <c r="B295" i="11"/>
  <c r="A295" i="11"/>
  <c r="F294" i="11"/>
  <c r="V294" i="11" s="1"/>
  <c r="E294" i="11"/>
  <c r="D294" i="11"/>
  <c r="B294" i="11"/>
  <c r="A294" i="11"/>
  <c r="F293" i="11"/>
  <c r="V293" i="11" s="1"/>
  <c r="E293" i="11"/>
  <c r="D293" i="11"/>
  <c r="B293" i="11"/>
  <c r="A293" i="11"/>
  <c r="F292" i="11"/>
  <c r="E292" i="11"/>
  <c r="D292" i="11"/>
  <c r="B292" i="11"/>
  <c r="A292" i="11"/>
  <c r="F291" i="11"/>
  <c r="V291" i="11" s="1"/>
  <c r="E291" i="11"/>
  <c r="D291" i="11"/>
  <c r="B291" i="11"/>
  <c r="A291" i="11"/>
  <c r="F290" i="11"/>
  <c r="V290" i="11" s="1"/>
  <c r="E290" i="11"/>
  <c r="D290" i="11"/>
  <c r="B290" i="11"/>
  <c r="A290" i="11"/>
  <c r="F289" i="11"/>
  <c r="V289" i="11" s="1"/>
  <c r="E289" i="11"/>
  <c r="D289" i="11"/>
  <c r="B289" i="11"/>
  <c r="A289" i="11"/>
  <c r="F288" i="11"/>
  <c r="E288" i="11"/>
  <c r="D288" i="11"/>
  <c r="B288" i="11"/>
  <c r="A288" i="11"/>
  <c r="F287" i="11"/>
  <c r="V287" i="11" s="1"/>
  <c r="E287" i="11"/>
  <c r="D287" i="11"/>
  <c r="B287" i="11"/>
  <c r="A287" i="11"/>
  <c r="F286" i="11"/>
  <c r="V286" i="11" s="1"/>
  <c r="E286" i="11"/>
  <c r="D286" i="11"/>
  <c r="B286" i="11"/>
  <c r="A286" i="11"/>
  <c r="F285" i="11"/>
  <c r="V285" i="11" s="1"/>
  <c r="E285" i="11"/>
  <c r="D285" i="11"/>
  <c r="B285" i="11"/>
  <c r="A285" i="11"/>
  <c r="F284" i="11"/>
  <c r="E284" i="11"/>
  <c r="D284" i="11"/>
  <c r="B284" i="11"/>
  <c r="A284" i="11"/>
  <c r="F283" i="11"/>
  <c r="V283" i="11" s="1"/>
  <c r="E283" i="11"/>
  <c r="D283" i="11"/>
  <c r="B283" i="11"/>
  <c r="A283" i="11"/>
  <c r="F282" i="11"/>
  <c r="V282" i="11" s="1"/>
  <c r="E282" i="11"/>
  <c r="D282" i="11"/>
  <c r="B282" i="11"/>
  <c r="A282" i="11"/>
  <c r="F281" i="11"/>
  <c r="V281" i="11" s="1"/>
  <c r="E281" i="11"/>
  <c r="D281" i="11"/>
  <c r="B281" i="11"/>
  <c r="A281" i="11"/>
  <c r="F280" i="11"/>
  <c r="E280" i="11"/>
  <c r="D280" i="11"/>
  <c r="B280" i="11"/>
  <c r="A280" i="11"/>
  <c r="F279" i="11"/>
  <c r="V279" i="11" s="1"/>
  <c r="E279" i="11"/>
  <c r="D279" i="11"/>
  <c r="B279" i="11"/>
  <c r="A279" i="11"/>
  <c r="F278" i="11"/>
  <c r="V278" i="11" s="1"/>
  <c r="E278" i="11"/>
  <c r="D278" i="11"/>
  <c r="B278" i="11"/>
  <c r="A278" i="11"/>
  <c r="F277" i="11"/>
  <c r="V277" i="11" s="1"/>
  <c r="E277" i="11"/>
  <c r="D277" i="11"/>
  <c r="B277" i="11"/>
  <c r="A277" i="11"/>
  <c r="F276" i="11"/>
  <c r="E276" i="11"/>
  <c r="D276" i="11"/>
  <c r="B276" i="11"/>
  <c r="A276" i="11"/>
  <c r="F275" i="11"/>
  <c r="V275" i="11" s="1"/>
  <c r="E275" i="11"/>
  <c r="D275" i="11"/>
  <c r="B275" i="11"/>
  <c r="A275" i="11"/>
  <c r="F274" i="11"/>
  <c r="V274" i="11" s="1"/>
  <c r="E274" i="11"/>
  <c r="D274" i="11"/>
  <c r="B274" i="11"/>
  <c r="A274" i="11"/>
  <c r="F273" i="11"/>
  <c r="V273" i="11" s="1"/>
  <c r="E273" i="11"/>
  <c r="D273" i="11"/>
  <c r="B273" i="11"/>
  <c r="A273" i="11"/>
  <c r="F272" i="11"/>
  <c r="E272" i="11"/>
  <c r="D272" i="11"/>
  <c r="B272" i="11"/>
  <c r="A272" i="11"/>
  <c r="F271" i="11"/>
  <c r="V271" i="11" s="1"/>
  <c r="E271" i="11"/>
  <c r="D271" i="11"/>
  <c r="B271" i="11"/>
  <c r="A271" i="11"/>
  <c r="F270" i="11"/>
  <c r="E270" i="11"/>
  <c r="D270" i="11"/>
  <c r="B270" i="11"/>
  <c r="A270" i="11"/>
  <c r="F269" i="11"/>
  <c r="V269" i="11" s="1"/>
  <c r="E269" i="11"/>
  <c r="D269" i="11"/>
  <c r="B269" i="11"/>
  <c r="A269" i="11"/>
  <c r="F268" i="11"/>
  <c r="E268" i="11"/>
  <c r="D268" i="11"/>
  <c r="B268" i="11"/>
  <c r="A268" i="11"/>
  <c r="F267" i="11"/>
  <c r="V267" i="11" s="1"/>
  <c r="E267" i="11"/>
  <c r="D267" i="11"/>
  <c r="B267" i="11"/>
  <c r="A267" i="11"/>
  <c r="F266" i="11"/>
  <c r="V266" i="11" s="1"/>
  <c r="E266" i="11"/>
  <c r="D266" i="11"/>
  <c r="B266" i="11"/>
  <c r="A266" i="11"/>
  <c r="F265" i="11"/>
  <c r="V265" i="11" s="1"/>
  <c r="E265" i="11"/>
  <c r="D265" i="11"/>
  <c r="B265" i="11"/>
  <c r="A265" i="11"/>
  <c r="F264" i="11"/>
  <c r="E264" i="11"/>
  <c r="D264" i="11"/>
  <c r="B264" i="11"/>
  <c r="A264" i="11"/>
  <c r="F263" i="11"/>
  <c r="V263" i="11" s="1"/>
  <c r="E263" i="11"/>
  <c r="D263" i="11"/>
  <c r="B263" i="11"/>
  <c r="A263" i="11"/>
  <c r="F262" i="11"/>
  <c r="V262" i="11" s="1"/>
  <c r="E262" i="11"/>
  <c r="D262" i="11"/>
  <c r="B262" i="11"/>
  <c r="A262" i="11"/>
  <c r="F261" i="11"/>
  <c r="V261" i="11" s="1"/>
  <c r="E261" i="11"/>
  <c r="D261" i="11"/>
  <c r="B261" i="11"/>
  <c r="A261" i="11"/>
  <c r="F260" i="11"/>
  <c r="E260" i="11"/>
  <c r="D260" i="11"/>
  <c r="B260" i="11"/>
  <c r="A260" i="11"/>
  <c r="F259" i="11"/>
  <c r="V259" i="11" s="1"/>
  <c r="E259" i="11"/>
  <c r="D259" i="11"/>
  <c r="B259" i="11"/>
  <c r="A259" i="11"/>
  <c r="F258" i="11"/>
  <c r="V258" i="11" s="1"/>
  <c r="E258" i="11"/>
  <c r="D258" i="11"/>
  <c r="B258" i="11"/>
  <c r="A258" i="11"/>
  <c r="F257" i="11"/>
  <c r="V257" i="11" s="1"/>
  <c r="E257" i="11"/>
  <c r="D257" i="11"/>
  <c r="B257" i="11"/>
  <c r="A257" i="11"/>
  <c r="F256" i="11"/>
  <c r="E256" i="11"/>
  <c r="D256" i="11"/>
  <c r="B256" i="11"/>
  <c r="A256" i="11"/>
  <c r="F255" i="11"/>
  <c r="V255" i="11" s="1"/>
  <c r="E255" i="11"/>
  <c r="D255" i="11"/>
  <c r="B255" i="11"/>
  <c r="A255" i="11"/>
  <c r="F254" i="11"/>
  <c r="V254" i="11" s="1"/>
  <c r="E254" i="11"/>
  <c r="D254" i="11"/>
  <c r="B254" i="11"/>
  <c r="A254" i="11"/>
  <c r="F253" i="11"/>
  <c r="V253" i="11" s="1"/>
  <c r="E253" i="11"/>
  <c r="D253" i="11"/>
  <c r="B253" i="11"/>
  <c r="A253" i="11"/>
  <c r="F252" i="11"/>
  <c r="E252" i="11"/>
  <c r="D252" i="11"/>
  <c r="B252" i="11"/>
  <c r="A252" i="11"/>
  <c r="F251" i="11"/>
  <c r="V251" i="11" s="1"/>
  <c r="E251" i="11"/>
  <c r="D251" i="11"/>
  <c r="B251" i="11"/>
  <c r="A251" i="11"/>
  <c r="F250" i="11"/>
  <c r="V250" i="11" s="1"/>
  <c r="E250" i="11"/>
  <c r="D250" i="11"/>
  <c r="B250" i="11"/>
  <c r="A250" i="11"/>
  <c r="F249" i="11"/>
  <c r="V249" i="11" s="1"/>
  <c r="E249" i="11"/>
  <c r="D249" i="11"/>
  <c r="B249" i="11"/>
  <c r="A249" i="11"/>
  <c r="F248" i="11"/>
  <c r="E248" i="11"/>
  <c r="D248" i="11"/>
  <c r="B248" i="11"/>
  <c r="A248" i="11"/>
  <c r="F247" i="11"/>
  <c r="V247" i="11" s="1"/>
  <c r="E247" i="11"/>
  <c r="D247" i="11"/>
  <c r="B247" i="11"/>
  <c r="A247" i="11"/>
  <c r="F246" i="11"/>
  <c r="V246" i="11" s="1"/>
  <c r="E246" i="11"/>
  <c r="D246" i="11"/>
  <c r="B246" i="11"/>
  <c r="A246" i="11"/>
  <c r="F245" i="11"/>
  <c r="V245" i="11" s="1"/>
  <c r="E245" i="11"/>
  <c r="D245" i="11"/>
  <c r="B245" i="11"/>
  <c r="A245" i="11"/>
  <c r="F244" i="11"/>
  <c r="E244" i="11"/>
  <c r="D244" i="11"/>
  <c r="B244" i="11"/>
  <c r="A244" i="11"/>
  <c r="F243" i="11"/>
  <c r="V243" i="11" s="1"/>
  <c r="E243" i="11"/>
  <c r="D243" i="11"/>
  <c r="B243" i="11"/>
  <c r="A243" i="11"/>
  <c r="F242" i="11"/>
  <c r="V242" i="11" s="1"/>
  <c r="E242" i="11"/>
  <c r="D242" i="11"/>
  <c r="B242" i="11"/>
  <c r="A242" i="11"/>
  <c r="F241" i="11"/>
  <c r="V241" i="11" s="1"/>
  <c r="E241" i="11"/>
  <c r="D241" i="11"/>
  <c r="B241" i="11"/>
  <c r="A241" i="11"/>
  <c r="F240" i="11"/>
  <c r="E240" i="11"/>
  <c r="D240" i="11"/>
  <c r="B240" i="11"/>
  <c r="A240" i="11"/>
  <c r="F239" i="11"/>
  <c r="V239" i="11" s="1"/>
  <c r="E239" i="11"/>
  <c r="D239" i="11"/>
  <c r="B239" i="11"/>
  <c r="A239" i="11"/>
  <c r="F238" i="11"/>
  <c r="E238" i="11"/>
  <c r="D238" i="11"/>
  <c r="B238" i="11"/>
  <c r="A238" i="11"/>
  <c r="F237" i="11"/>
  <c r="V237" i="11" s="1"/>
  <c r="E237" i="11"/>
  <c r="D237" i="11"/>
  <c r="B237" i="11"/>
  <c r="A237" i="11"/>
  <c r="F236" i="11"/>
  <c r="E236" i="11"/>
  <c r="D236" i="11"/>
  <c r="B236" i="11"/>
  <c r="A236" i="11"/>
  <c r="F235" i="11"/>
  <c r="V235" i="11" s="1"/>
  <c r="E235" i="11"/>
  <c r="D235" i="11"/>
  <c r="B235" i="11"/>
  <c r="A235" i="11"/>
  <c r="F234" i="11"/>
  <c r="V234" i="11" s="1"/>
  <c r="E234" i="11"/>
  <c r="D234" i="11"/>
  <c r="B234" i="11"/>
  <c r="A234" i="11"/>
  <c r="F233" i="11"/>
  <c r="V233" i="11" s="1"/>
  <c r="E233" i="11"/>
  <c r="D233" i="11"/>
  <c r="B233" i="11"/>
  <c r="A233" i="11"/>
  <c r="F232" i="11"/>
  <c r="E232" i="11"/>
  <c r="D232" i="11"/>
  <c r="B232" i="11"/>
  <c r="A232" i="11"/>
  <c r="F231" i="11"/>
  <c r="V231" i="11" s="1"/>
  <c r="E231" i="11"/>
  <c r="D231" i="11"/>
  <c r="B231" i="11"/>
  <c r="A231" i="11"/>
  <c r="F230" i="11"/>
  <c r="V230" i="11" s="1"/>
  <c r="E230" i="11"/>
  <c r="D230" i="11"/>
  <c r="B230" i="11"/>
  <c r="A230" i="11"/>
  <c r="F229" i="11"/>
  <c r="V229" i="11" s="1"/>
  <c r="E229" i="11"/>
  <c r="D229" i="11"/>
  <c r="B229" i="11"/>
  <c r="A229" i="11"/>
  <c r="F228" i="11"/>
  <c r="E228" i="11"/>
  <c r="D228" i="11"/>
  <c r="B228" i="11"/>
  <c r="A228" i="11"/>
  <c r="F227" i="11"/>
  <c r="V227" i="11" s="1"/>
  <c r="E227" i="11"/>
  <c r="D227" i="11"/>
  <c r="B227" i="11"/>
  <c r="A227" i="11"/>
  <c r="F226" i="11"/>
  <c r="V226" i="11" s="1"/>
  <c r="E226" i="11"/>
  <c r="D226" i="11"/>
  <c r="B226" i="11"/>
  <c r="A226" i="11"/>
  <c r="F225" i="11"/>
  <c r="V225" i="11" s="1"/>
  <c r="E225" i="11"/>
  <c r="D225" i="11"/>
  <c r="B225" i="11"/>
  <c r="A225" i="11"/>
  <c r="F224" i="11"/>
  <c r="E224" i="11"/>
  <c r="D224" i="11"/>
  <c r="B224" i="11"/>
  <c r="A224" i="11"/>
  <c r="F223" i="11"/>
  <c r="V223" i="11" s="1"/>
  <c r="E223" i="11"/>
  <c r="D223" i="11"/>
  <c r="B223" i="11"/>
  <c r="A223" i="11"/>
  <c r="F222" i="11"/>
  <c r="V222" i="11" s="1"/>
  <c r="E222" i="11"/>
  <c r="D222" i="11"/>
  <c r="B222" i="11"/>
  <c r="A222" i="11"/>
  <c r="F221" i="11"/>
  <c r="V221" i="11" s="1"/>
  <c r="E221" i="11"/>
  <c r="D221" i="11"/>
  <c r="B221" i="11"/>
  <c r="A221" i="11"/>
  <c r="F220" i="11"/>
  <c r="E220" i="11"/>
  <c r="D220" i="11"/>
  <c r="B220" i="11"/>
  <c r="A220" i="11"/>
  <c r="F219" i="11"/>
  <c r="V219" i="11" s="1"/>
  <c r="E219" i="11"/>
  <c r="D219" i="11"/>
  <c r="B219" i="11"/>
  <c r="A219" i="11"/>
  <c r="F218" i="11"/>
  <c r="V218" i="11" s="1"/>
  <c r="E218" i="11"/>
  <c r="D218" i="11"/>
  <c r="B218" i="11"/>
  <c r="A218" i="11"/>
  <c r="F217" i="11"/>
  <c r="V217" i="11" s="1"/>
  <c r="E217" i="11"/>
  <c r="D217" i="11"/>
  <c r="B217" i="11"/>
  <c r="A217" i="11"/>
  <c r="F216" i="11"/>
  <c r="E216" i="11"/>
  <c r="D216" i="11"/>
  <c r="B216" i="11"/>
  <c r="A216" i="11"/>
  <c r="F215" i="11"/>
  <c r="V215" i="11" s="1"/>
  <c r="E215" i="11"/>
  <c r="D215" i="11"/>
  <c r="B215" i="11"/>
  <c r="A215" i="11"/>
  <c r="F214" i="11"/>
  <c r="V214" i="11" s="1"/>
  <c r="E214" i="11"/>
  <c r="D214" i="11"/>
  <c r="B214" i="11"/>
  <c r="A214" i="11"/>
  <c r="F213" i="11"/>
  <c r="V213" i="11" s="1"/>
  <c r="E213" i="11"/>
  <c r="D213" i="11"/>
  <c r="B213" i="11"/>
  <c r="A213" i="11"/>
  <c r="F212" i="11"/>
  <c r="E212" i="11"/>
  <c r="D212" i="11"/>
  <c r="B212" i="11"/>
  <c r="A212" i="11"/>
  <c r="F211" i="11"/>
  <c r="V211" i="11" s="1"/>
  <c r="E211" i="11"/>
  <c r="D211" i="11"/>
  <c r="B211" i="11"/>
  <c r="A211" i="11"/>
  <c r="F210" i="11"/>
  <c r="V210" i="11" s="1"/>
  <c r="E210" i="11"/>
  <c r="D210" i="11"/>
  <c r="B210" i="11"/>
  <c r="A210" i="11"/>
  <c r="F209" i="11"/>
  <c r="V209" i="11" s="1"/>
  <c r="E209" i="11"/>
  <c r="D209" i="11"/>
  <c r="B209" i="11"/>
  <c r="A209" i="11"/>
  <c r="F208" i="11"/>
  <c r="E208" i="11"/>
  <c r="D208" i="11"/>
  <c r="B208" i="11"/>
  <c r="A208" i="11"/>
  <c r="F207" i="11"/>
  <c r="V207" i="11" s="1"/>
  <c r="E207" i="11"/>
  <c r="D207" i="11"/>
  <c r="B207" i="11"/>
  <c r="A207" i="11"/>
  <c r="F206" i="11"/>
  <c r="E206" i="11"/>
  <c r="D206" i="11"/>
  <c r="B206" i="11"/>
  <c r="A206" i="11"/>
  <c r="F205" i="11"/>
  <c r="V205" i="11" s="1"/>
  <c r="E205" i="11"/>
  <c r="D205" i="11"/>
  <c r="B205" i="11"/>
  <c r="A205" i="11"/>
  <c r="F204" i="11"/>
  <c r="E204" i="11"/>
  <c r="D204" i="11"/>
  <c r="B204" i="11"/>
  <c r="A204" i="11"/>
  <c r="F203" i="11"/>
  <c r="V203" i="11" s="1"/>
  <c r="E203" i="11"/>
  <c r="D203" i="11"/>
  <c r="B203" i="11"/>
  <c r="A203" i="11"/>
  <c r="F202" i="11"/>
  <c r="V202" i="11" s="1"/>
  <c r="E202" i="11"/>
  <c r="D202" i="11"/>
  <c r="B202" i="11"/>
  <c r="A202" i="11"/>
  <c r="F201" i="11"/>
  <c r="V201" i="11" s="1"/>
  <c r="E201" i="11"/>
  <c r="D201" i="11"/>
  <c r="B201" i="11"/>
  <c r="A201" i="11"/>
  <c r="F200" i="11"/>
  <c r="E200" i="11"/>
  <c r="D200" i="11"/>
  <c r="B200" i="11"/>
  <c r="A200" i="11"/>
  <c r="F199" i="11"/>
  <c r="V199" i="11" s="1"/>
  <c r="E199" i="11"/>
  <c r="D199" i="11"/>
  <c r="B199" i="11"/>
  <c r="A199" i="11"/>
  <c r="F198" i="11"/>
  <c r="V198" i="11" s="1"/>
  <c r="E198" i="11"/>
  <c r="D198" i="11"/>
  <c r="B198" i="11"/>
  <c r="A198" i="11"/>
  <c r="F197" i="11"/>
  <c r="V197" i="11" s="1"/>
  <c r="E197" i="11"/>
  <c r="D197" i="11"/>
  <c r="B197" i="11"/>
  <c r="A197" i="11"/>
  <c r="F196" i="11"/>
  <c r="E196" i="11"/>
  <c r="D196" i="11"/>
  <c r="B196" i="11"/>
  <c r="A196" i="11"/>
  <c r="F195" i="11"/>
  <c r="V195" i="11" s="1"/>
  <c r="E195" i="11"/>
  <c r="D195" i="11"/>
  <c r="B195" i="11"/>
  <c r="A195" i="11"/>
  <c r="F194" i="11"/>
  <c r="V194" i="11" s="1"/>
  <c r="E194" i="11"/>
  <c r="D194" i="11"/>
  <c r="B194" i="11"/>
  <c r="A194" i="11"/>
  <c r="F193" i="11"/>
  <c r="V193" i="11" s="1"/>
  <c r="E193" i="11"/>
  <c r="D193" i="11"/>
  <c r="B193" i="11"/>
  <c r="A193" i="11"/>
  <c r="F192" i="11"/>
  <c r="E192" i="11"/>
  <c r="D192" i="11"/>
  <c r="B192" i="11"/>
  <c r="A192" i="11"/>
  <c r="F191" i="11"/>
  <c r="V191" i="11" s="1"/>
  <c r="E191" i="11"/>
  <c r="D191" i="11"/>
  <c r="B191" i="11"/>
  <c r="A191" i="11"/>
  <c r="F190" i="11"/>
  <c r="V190" i="11" s="1"/>
  <c r="E190" i="11"/>
  <c r="D190" i="11"/>
  <c r="B190" i="11"/>
  <c r="A190" i="11"/>
  <c r="F189" i="11"/>
  <c r="V189" i="11" s="1"/>
  <c r="E189" i="11"/>
  <c r="D189" i="11"/>
  <c r="B189" i="11"/>
  <c r="A189" i="11"/>
  <c r="F188" i="11"/>
  <c r="E188" i="11"/>
  <c r="D188" i="11"/>
  <c r="B188" i="11"/>
  <c r="A188" i="11"/>
  <c r="F187" i="11"/>
  <c r="V187" i="11" s="1"/>
  <c r="E187" i="11"/>
  <c r="D187" i="11"/>
  <c r="B187" i="11"/>
  <c r="A187" i="11"/>
  <c r="F186" i="11"/>
  <c r="V186" i="11" s="1"/>
  <c r="E186" i="11"/>
  <c r="D186" i="11"/>
  <c r="B186" i="11"/>
  <c r="A186" i="11"/>
  <c r="F185" i="11"/>
  <c r="V185" i="11" s="1"/>
  <c r="E185" i="11"/>
  <c r="D185" i="11"/>
  <c r="B185" i="11"/>
  <c r="A185" i="11"/>
  <c r="F184" i="11"/>
  <c r="E184" i="11"/>
  <c r="D184" i="11"/>
  <c r="B184" i="11"/>
  <c r="A184" i="11"/>
  <c r="F183" i="11"/>
  <c r="V183" i="11" s="1"/>
  <c r="E183" i="11"/>
  <c r="D183" i="11"/>
  <c r="B183" i="11"/>
  <c r="A183" i="11"/>
  <c r="F182" i="11"/>
  <c r="V182" i="11" s="1"/>
  <c r="E182" i="11"/>
  <c r="D182" i="11"/>
  <c r="B182" i="11"/>
  <c r="A182" i="11"/>
  <c r="F181" i="11"/>
  <c r="V181" i="11" s="1"/>
  <c r="E181" i="11"/>
  <c r="D181" i="11"/>
  <c r="B181" i="11"/>
  <c r="A181" i="11"/>
  <c r="F180" i="11"/>
  <c r="E180" i="11"/>
  <c r="D180" i="11"/>
  <c r="B180" i="11"/>
  <c r="A180" i="11"/>
  <c r="F179" i="11"/>
  <c r="V179" i="11" s="1"/>
  <c r="E179" i="11"/>
  <c r="D179" i="11"/>
  <c r="B179" i="11"/>
  <c r="A179" i="11"/>
  <c r="F178" i="11"/>
  <c r="V178" i="11" s="1"/>
  <c r="E178" i="11"/>
  <c r="D178" i="11"/>
  <c r="B178" i="11"/>
  <c r="A178" i="11"/>
  <c r="F177" i="11"/>
  <c r="V177" i="11" s="1"/>
  <c r="E177" i="11"/>
  <c r="D177" i="11"/>
  <c r="B177" i="11"/>
  <c r="A177" i="11"/>
  <c r="F176" i="11"/>
  <c r="E176" i="11"/>
  <c r="D176" i="11"/>
  <c r="B176" i="11"/>
  <c r="A176" i="11"/>
  <c r="F175" i="11"/>
  <c r="V175" i="11" s="1"/>
  <c r="E175" i="11"/>
  <c r="D175" i="11"/>
  <c r="B175" i="11"/>
  <c r="A175" i="11"/>
  <c r="F174" i="11"/>
  <c r="E174" i="11"/>
  <c r="D174" i="11"/>
  <c r="B174" i="11"/>
  <c r="A174" i="11"/>
  <c r="F173" i="11"/>
  <c r="V173" i="11" s="1"/>
  <c r="E173" i="11"/>
  <c r="D173" i="11"/>
  <c r="B173" i="11"/>
  <c r="A173" i="11"/>
  <c r="F172" i="11"/>
  <c r="E172" i="11"/>
  <c r="D172" i="11"/>
  <c r="B172" i="11"/>
  <c r="A172" i="11"/>
  <c r="F171" i="11"/>
  <c r="V171" i="11" s="1"/>
  <c r="E171" i="11"/>
  <c r="D171" i="11"/>
  <c r="B171" i="11"/>
  <c r="A171" i="11"/>
  <c r="F170" i="11"/>
  <c r="V170" i="11" s="1"/>
  <c r="E170" i="11"/>
  <c r="D170" i="11"/>
  <c r="B170" i="11"/>
  <c r="A170" i="11"/>
  <c r="F169" i="11"/>
  <c r="V169" i="11" s="1"/>
  <c r="E169" i="11"/>
  <c r="D169" i="11"/>
  <c r="B169" i="11"/>
  <c r="A169" i="11"/>
  <c r="F168" i="11"/>
  <c r="E168" i="11"/>
  <c r="D168" i="11"/>
  <c r="B168" i="11"/>
  <c r="A168" i="11"/>
  <c r="F167" i="11"/>
  <c r="V167" i="11" s="1"/>
  <c r="E167" i="11"/>
  <c r="D167" i="11"/>
  <c r="B167" i="11"/>
  <c r="A167" i="11"/>
  <c r="F166" i="11"/>
  <c r="V166" i="11" s="1"/>
  <c r="E166" i="11"/>
  <c r="D166" i="11"/>
  <c r="B166" i="11"/>
  <c r="A166" i="11"/>
  <c r="F165" i="11"/>
  <c r="V165" i="11" s="1"/>
  <c r="E165" i="11"/>
  <c r="D165" i="11"/>
  <c r="B165" i="11"/>
  <c r="A165" i="11"/>
  <c r="F164" i="11"/>
  <c r="E164" i="11"/>
  <c r="D164" i="11"/>
  <c r="B164" i="11"/>
  <c r="A164" i="11"/>
  <c r="F163" i="11"/>
  <c r="V163" i="11" s="1"/>
  <c r="E163" i="11"/>
  <c r="D163" i="11"/>
  <c r="B163" i="11"/>
  <c r="A163" i="11"/>
  <c r="F162" i="11"/>
  <c r="V162" i="11" s="1"/>
  <c r="E162" i="11"/>
  <c r="D162" i="11"/>
  <c r="B162" i="11"/>
  <c r="A162" i="11"/>
  <c r="F161" i="11"/>
  <c r="V161" i="11" s="1"/>
  <c r="E161" i="11"/>
  <c r="D161" i="11"/>
  <c r="B161" i="11"/>
  <c r="A161" i="11"/>
  <c r="F160" i="11"/>
  <c r="E160" i="11"/>
  <c r="D160" i="11"/>
  <c r="B160" i="11"/>
  <c r="A160" i="11"/>
  <c r="F159" i="11"/>
  <c r="V159" i="11" s="1"/>
  <c r="E159" i="11"/>
  <c r="D159" i="11"/>
  <c r="B159" i="11"/>
  <c r="A159" i="11"/>
  <c r="F158" i="11"/>
  <c r="V158" i="11" s="1"/>
  <c r="E158" i="11"/>
  <c r="D158" i="11"/>
  <c r="B158" i="11"/>
  <c r="A158" i="11"/>
  <c r="F157" i="11"/>
  <c r="V157" i="11" s="1"/>
  <c r="E157" i="11"/>
  <c r="D157" i="11"/>
  <c r="B157" i="11"/>
  <c r="A157" i="11"/>
  <c r="F156" i="11"/>
  <c r="E156" i="11"/>
  <c r="D156" i="11"/>
  <c r="B156" i="11"/>
  <c r="A156" i="11"/>
  <c r="F155" i="11"/>
  <c r="V155" i="11" s="1"/>
  <c r="E155" i="11"/>
  <c r="D155" i="11"/>
  <c r="B155" i="11"/>
  <c r="A155" i="11"/>
  <c r="F154" i="11"/>
  <c r="V154" i="11" s="1"/>
  <c r="E154" i="11"/>
  <c r="D154" i="11"/>
  <c r="B154" i="11"/>
  <c r="A154" i="11"/>
  <c r="F153" i="11"/>
  <c r="V153" i="11" s="1"/>
  <c r="E153" i="11"/>
  <c r="D153" i="11"/>
  <c r="B153" i="11"/>
  <c r="A153" i="11"/>
  <c r="F152" i="11"/>
  <c r="E152" i="11"/>
  <c r="D152" i="11"/>
  <c r="B152" i="11"/>
  <c r="A152" i="11"/>
  <c r="F151" i="11"/>
  <c r="V151" i="11" s="1"/>
  <c r="E151" i="11"/>
  <c r="D151" i="11"/>
  <c r="B151" i="11"/>
  <c r="A151" i="11"/>
  <c r="F150" i="11"/>
  <c r="V150" i="11" s="1"/>
  <c r="E150" i="11"/>
  <c r="D150" i="11"/>
  <c r="B150" i="11"/>
  <c r="A150" i="11"/>
  <c r="F149" i="11"/>
  <c r="V149" i="11" s="1"/>
  <c r="E149" i="11"/>
  <c r="D149" i="11"/>
  <c r="B149" i="11"/>
  <c r="A149" i="11"/>
  <c r="F148" i="11"/>
  <c r="E148" i="11"/>
  <c r="D148" i="11"/>
  <c r="B148" i="11"/>
  <c r="A148" i="11"/>
  <c r="F147" i="11"/>
  <c r="V147" i="11" s="1"/>
  <c r="E147" i="11"/>
  <c r="D147" i="11"/>
  <c r="B147" i="11"/>
  <c r="A147" i="11"/>
  <c r="F146" i="11"/>
  <c r="V146" i="11" s="1"/>
  <c r="E146" i="11"/>
  <c r="D146" i="11"/>
  <c r="B146" i="11"/>
  <c r="A146" i="11"/>
  <c r="F145" i="11"/>
  <c r="V145" i="11" s="1"/>
  <c r="E145" i="11"/>
  <c r="D145" i="11"/>
  <c r="B145" i="11"/>
  <c r="A145" i="11"/>
  <c r="F144" i="11"/>
  <c r="E144" i="11"/>
  <c r="D144" i="11"/>
  <c r="B144" i="11"/>
  <c r="A144" i="11"/>
  <c r="F143" i="11"/>
  <c r="V143" i="11" s="1"/>
  <c r="E143" i="11"/>
  <c r="D143" i="11"/>
  <c r="B143" i="11"/>
  <c r="A143" i="11"/>
  <c r="F142" i="11"/>
  <c r="E142" i="11"/>
  <c r="D142" i="11"/>
  <c r="B142" i="11"/>
  <c r="A142" i="11"/>
  <c r="F141" i="11"/>
  <c r="V141" i="11" s="1"/>
  <c r="E141" i="11"/>
  <c r="D141" i="11"/>
  <c r="B141" i="11"/>
  <c r="A141" i="11"/>
  <c r="F140" i="11"/>
  <c r="E140" i="11"/>
  <c r="D140" i="11"/>
  <c r="B140" i="11"/>
  <c r="A140" i="11"/>
  <c r="F139" i="11"/>
  <c r="V139" i="11" s="1"/>
  <c r="E139" i="11"/>
  <c r="D139" i="11"/>
  <c r="B139" i="11"/>
  <c r="A139" i="11"/>
  <c r="F138" i="11"/>
  <c r="V138" i="11" s="1"/>
  <c r="E138" i="11"/>
  <c r="D138" i="11"/>
  <c r="B138" i="11"/>
  <c r="A138" i="11"/>
  <c r="F137" i="11"/>
  <c r="V137" i="11" s="1"/>
  <c r="E137" i="11"/>
  <c r="D137" i="11"/>
  <c r="B137" i="11"/>
  <c r="A137" i="11"/>
  <c r="F136" i="11"/>
  <c r="E136" i="11"/>
  <c r="D136" i="11"/>
  <c r="B136" i="11"/>
  <c r="A136" i="11"/>
  <c r="F135" i="11"/>
  <c r="V135" i="11" s="1"/>
  <c r="E135" i="11"/>
  <c r="D135" i="11"/>
  <c r="B135" i="11"/>
  <c r="A135" i="11"/>
  <c r="F134" i="11"/>
  <c r="V134" i="11" s="1"/>
  <c r="E134" i="11"/>
  <c r="D134" i="11"/>
  <c r="B134" i="11"/>
  <c r="A134" i="11"/>
  <c r="F133" i="11"/>
  <c r="V133" i="11" s="1"/>
  <c r="E133" i="11"/>
  <c r="D133" i="11"/>
  <c r="B133" i="11"/>
  <c r="A133" i="11"/>
  <c r="F132" i="11"/>
  <c r="E132" i="11"/>
  <c r="D132" i="11"/>
  <c r="B132" i="11"/>
  <c r="A132" i="11"/>
  <c r="F131" i="11"/>
  <c r="V131" i="11" s="1"/>
  <c r="E131" i="11"/>
  <c r="D131" i="11"/>
  <c r="B131" i="11"/>
  <c r="A131" i="11"/>
  <c r="F130" i="11"/>
  <c r="V130" i="11" s="1"/>
  <c r="E130" i="11"/>
  <c r="D130" i="11"/>
  <c r="B130" i="11"/>
  <c r="A130" i="11"/>
  <c r="F129" i="11"/>
  <c r="V129" i="11" s="1"/>
  <c r="E129" i="11"/>
  <c r="D129" i="11"/>
  <c r="B129" i="11"/>
  <c r="A129" i="11"/>
  <c r="F128" i="11"/>
  <c r="E128" i="11"/>
  <c r="D128" i="11"/>
  <c r="B128" i="11"/>
  <c r="A128" i="11"/>
  <c r="F127" i="11"/>
  <c r="V127" i="11" s="1"/>
  <c r="E127" i="11"/>
  <c r="D127" i="11"/>
  <c r="B127" i="11"/>
  <c r="A127" i="11"/>
  <c r="F126" i="11"/>
  <c r="V126" i="11" s="1"/>
  <c r="E126" i="11"/>
  <c r="D126" i="11"/>
  <c r="B126" i="11"/>
  <c r="A126" i="11"/>
  <c r="F125" i="11"/>
  <c r="V125" i="11" s="1"/>
  <c r="E125" i="11"/>
  <c r="D125" i="11"/>
  <c r="B125" i="11"/>
  <c r="A125" i="11"/>
  <c r="F124" i="11"/>
  <c r="E124" i="11"/>
  <c r="D124" i="11"/>
  <c r="B124" i="11"/>
  <c r="A124" i="11"/>
  <c r="F123" i="11"/>
  <c r="V123" i="11" s="1"/>
  <c r="E123" i="11"/>
  <c r="D123" i="11"/>
  <c r="B123" i="11"/>
  <c r="A123" i="11"/>
  <c r="F122" i="11"/>
  <c r="V122" i="11" s="1"/>
  <c r="E122" i="11"/>
  <c r="D122" i="11"/>
  <c r="B122" i="11"/>
  <c r="A122" i="11"/>
  <c r="F121" i="11"/>
  <c r="V121" i="11" s="1"/>
  <c r="E121" i="11"/>
  <c r="D121" i="11"/>
  <c r="B121" i="11"/>
  <c r="A121" i="11"/>
  <c r="F120" i="11"/>
  <c r="E120" i="11"/>
  <c r="D120" i="11"/>
  <c r="B120" i="11"/>
  <c r="A120" i="11"/>
  <c r="F119" i="11"/>
  <c r="V119" i="11" s="1"/>
  <c r="E119" i="11"/>
  <c r="D119" i="11"/>
  <c r="B119" i="11"/>
  <c r="A119" i="11"/>
  <c r="F118" i="11"/>
  <c r="V118" i="11" s="1"/>
  <c r="E118" i="11"/>
  <c r="D118" i="11"/>
  <c r="B118" i="11"/>
  <c r="A118" i="11"/>
  <c r="F117" i="11"/>
  <c r="V117" i="11" s="1"/>
  <c r="E117" i="11"/>
  <c r="D117" i="11"/>
  <c r="B117" i="11"/>
  <c r="A117" i="11"/>
  <c r="F116" i="11"/>
  <c r="E116" i="11"/>
  <c r="D116" i="11"/>
  <c r="B116" i="11"/>
  <c r="A116" i="11"/>
  <c r="F115" i="11"/>
  <c r="V115" i="11" s="1"/>
  <c r="E115" i="11"/>
  <c r="D115" i="11"/>
  <c r="B115" i="11"/>
  <c r="A115" i="11"/>
  <c r="F114" i="11"/>
  <c r="V114" i="11" s="1"/>
  <c r="E114" i="11"/>
  <c r="D114" i="11"/>
  <c r="B114" i="11"/>
  <c r="A114" i="11"/>
  <c r="F113" i="11"/>
  <c r="V113" i="11" s="1"/>
  <c r="E113" i="11"/>
  <c r="B113" i="11"/>
  <c r="A113" i="11"/>
  <c r="F112" i="11"/>
  <c r="V112" i="11" s="1"/>
  <c r="E112" i="11"/>
  <c r="B112" i="11"/>
  <c r="A112" i="11"/>
  <c r="F111" i="11"/>
  <c r="V111" i="11" s="1"/>
  <c r="E111" i="11"/>
  <c r="B111" i="11"/>
  <c r="A111" i="11"/>
  <c r="F110" i="11"/>
  <c r="V110" i="11" s="1"/>
  <c r="E110" i="11"/>
  <c r="B110" i="11"/>
  <c r="A110" i="11"/>
  <c r="F109" i="11"/>
  <c r="V109" i="11" s="1"/>
  <c r="E109" i="11"/>
  <c r="B109" i="11"/>
  <c r="A109" i="11"/>
  <c r="F108" i="11"/>
  <c r="V108" i="11" s="1"/>
  <c r="E108" i="11"/>
  <c r="B108" i="11"/>
  <c r="A108" i="11"/>
  <c r="F107" i="11"/>
  <c r="V107" i="11" s="1"/>
  <c r="E107" i="11"/>
  <c r="B107" i="11"/>
  <c r="A107" i="11"/>
  <c r="F106" i="11"/>
  <c r="V106" i="11" s="1"/>
  <c r="E106" i="11"/>
  <c r="B106" i="11"/>
  <c r="A106" i="11"/>
  <c r="F105" i="11"/>
  <c r="V105" i="11" s="1"/>
  <c r="E105" i="11"/>
  <c r="B105" i="11"/>
  <c r="A105" i="11"/>
  <c r="F104" i="11"/>
  <c r="V104" i="11" s="1"/>
  <c r="E104" i="11"/>
  <c r="B104" i="11"/>
  <c r="A104" i="11"/>
  <c r="F103" i="11"/>
  <c r="V103" i="11" s="1"/>
  <c r="E103" i="11"/>
  <c r="B103" i="11"/>
  <c r="A103" i="11"/>
  <c r="F102" i="11"/>
  <c r="V102" i="11" s="1"/>
  <c r="E102" i="11"/>
  <c r="B102" i="11"/>
  <c r="A102" i="11"/>
  <c r="F101" i="11"/>
  <c r="V101" i="11" s="1"/>
  <c r="E101" i="11"/>
  <c r="B101" i="11"/>
  <c r="A101" i="11"/>
  <c r="F100" i="11"/>
  <c r="V100" i="11" s="1"/>
  <c r="E100" i="11"/>
  <c r="B100" i="11"/>
  <c r="A100" i="11"/>
  <c r="F99" i="11"/>
  <c r="V99" i="11" s="1"/>
  <c r="E99" i="11"/>
  <c r="B99" i="11"/>
  <c r="A99" i="11"/>
  <c r="F98" i="11"/>
  <c r="E98" i="11"/>
  <c r="B98" i="11"/>
  <c r="A98" i="11"/>
  <c r="F97" i="11"/>
  <c r="V97" i="11" s="1"/>
  <c r="E97" i="11"/>
  <c r="B97" i="11"/>
  <c r="A97" i="11"/>
  <c r="F96" i="11"/>
  <c r="V96" i="11" s="1"/>
  <c r="E96" i="11"/>
  <c r="B96" i="11"/>
  <c r="A96" i="11"/>
  <c r="F95" i="11"/>
  <c r="V95" i="11" s="1"/>
  <c r="E95" i="11"/>
  <c r="B95" i="11"/>
  <c r="A95" i="11"/>
  <c r="F94" i="11"/>
  <c r="V94" i="11" s="1"/>
  <c r="E94" i="11"/>
  <c r="D94" i="11"/>
  <c r="B94" i="11"/>
  <c r="A94" i="11"/>
  <c r="F93" i="11"/>
  <c r="V93" i="11" s="1"/>
  <c r="E93" i="11"/>
  <c r="D93" i="11"/>
  <c r="B93" i="11"/>
  <c r="A93" i="11"/>
  <c r="F92" i="11"/>
  <c r="V92" i="11" s="1"/>
  <c r="E92" i="11"/>
  <c r="D92" i="11"/>
  <c r="B92" i="11"/>
  <c r="A92" i="11"/>
  <c r="F91" i="11"/>
  <c r="V91" i="11" s="1"/>
  <c r="E91" i="11"/>
  <c r="D91" i="11"/>
  <c r="B91" i="11"/>
  <c r="A91" i="11"/>
  <c r="F90" i="11"/>
  <c r="V90" i="11" s="1"/>
  <c r="E90" i="11"/>
  <c r="D90" i="11"/>
  <c r="B90" i="11"/>
  <c r="A90" i="11"/>
  <c r="F89" i="11"/>
  <c r="V89" i="11" s="1"/>
  <c r="E89" i="11"/>
  <c r="D89" i="11"/>
  <c r="B89" i="11"/>
  <c r="A89" i="11"/>
  <c r="F88" i="11"/>
  <c r="V88" i="11" s="1"/>
  <c r="E88" i="11"/>
  <c r="D88" i="11"/>
  <c r="B88" i="11"/>
  <c r="A88" i="11"/>
  <c r="F87" i="11"/>
  <c r="V87" i="11" s="1"/>
  <c r="E87" i="11"/>
  <c r="D87" i="11"/>
  <c r="B87" i="11"/>
  <c r="A87" i="11"/>
  <c r="F86" i="11"/>
  <c r="V86" i="11" s="1"/>
  <c r="E86" i="11"/>
  <c r="D86" i="11"/>
  <c r="B86" i="11"/>
  <c r="A86" i="11"/>
  <c r="F85" i="11"/>
  <c r="V85" i="11" s="1"/>
  <c r="E85" i="11"/>
  <c r="D85" i="11"/>
  <c r="B85" i="11"/>
  <c r="A85" i="11"/>
  <c r="F84" i="11"/>
  <c r="V84" i="11" s="1"/>
  <c r="E84" i="11"/>
  <c r="D84" i="11"/>
  <c r="B84" i="11"/>
  <c r="A84" i="11"/>
  <c r="F83" i="11"/>
  <c r="V83" i="11" s="1"/>
  <c r="E83" i="11"/>
  <c r="D83" i="11"/>
  <c r="B83" i="11"/>
  <c r="A83" i="11"/>
  <c r="F82" i="11"/>
  <c r="V82" i="11" s="1"/>
  <c r="E82" i="11"/>
  <c r="D82" i="11"/>
  <c r="B82" i="11"/>
  <c r="A82" i="11"/>
  <c r="F81" i="11"/>
  <c r="V81" i="11" s="1"/>
  <c r="E81" i="11"/>
  <c r="D81" i="11"/>
  <c r="B81" i="11"/>
  <c r="A81" i="11"/>
  <c r="F80" i="11"/>
  <c r="V80" i="11" s="1"/>
  <c r="E80" i="11"/>
  <c r="D80" i="11"/>
  <c r="B80" i="11"/>
  <c r="A80" i="11"/>
  <c r="F79" i="11"/>
  <c r="V79" i="11" s="1"/>
  <c r="E79" i="11"/>
  <c r="D79" i="11"/>
  <c r="B79" i="11"/>
  <c r="A79" i="11"/>
  <c r="F78" i="11"/>
  <c r="V78" i="11" s="1"/>
  <c r="E78" i="11"/>
  <c r="D78" i="11"/>
  <c r="B78" i="11"/>
  <c r="A78" i="11"/>
  <c r="F77" i="11"/>
  <c r="V77" i="11" s="1"/>
  <c r="E77" i="11"/>
  <c r="D77" i="11"/>
  <c r="B77" i="11"/>
  <c r="A77" i="11"/>
  <c r="F76" i="11"/>
  <c r="V76" i="11" s="1"/>
  <c r="E76" i="11"/>
  <c r="D76" i="11"/>
  <c r="B76" i="11"/>
  <c r="A76" i="11"/>
  <c r="F75" i="11"/>
  <c r="V75" i="11" s="1"/>
  <c r="E75" i="11"/>
  <c r="D75" i="11"/>
  <c r="B75" i="11"/>
  <c r="A75" i="11"/>
  <c r="F74" i="11"/>
  <c r="V74" i="11" s="1"/>
  <c r="E74" i="11"/>
  <c r="D74" i="11"/>
  <c r="B74" i="11"/>
  <c r="A74" i="11"/>
  <c r="F73" i="11"/>
  <c r="V73" i="11" s="1"/>
  <c r="E73" i="11"/>
  <c r="D73" i="11"/>
  <c r="B73" i="11"/>
  <c r="A73" i="11"/>
  <c r="F72" i="11"/>
  <c r="V72" i="11" s="1"/>
  <c r="E72" i="11"/>
  <c r="D72" i="11"/>
  <c r="B72" i="11"/>
  <c r="A72" i="11"/>
  <c r="F71" i="11"/>
  <c r="V71" i="11" s="1"/>
  <c r="E71" i="11"/>
  <c r="D71" i="11"/>
  <c r="B71" i="11"/>
  <c r="A71" i="11"/>
  <c r="F70" i="11"/>
  <c r="V70" i="11" s="1"/>
  <c r="E70" i="11"/>
  <c r="D70" i="11"/>
  <c r="B70" i="11"/>
  <c r="A70" i="11"/>
  <c r="F69" i="11"/>
  <c r="V69" i="11" s="1"/>
  <c r="E69" i="11"/>
  <c r="D69" i="11"/>
  <c r="B69" i="11"/>
  <c r="A69" i="11"/>
  <c r="F68" i="11"/>
  <c r="V68" i="11" s="1"/>
  <c r="E68" i="11"/>
  <c r="D68" i="11"/>
  <c r="B68" i="11"/>
  <c r="A68" i="11"/>
  <c r="F67" i="11"/>
  <c r="V67" i="11" s="1"/>
  <c r="E67" i="11"/>
  <c r="D67" i="11"/>
  <c r="B67" i="11"/>
  <c r="A67" i="11"/>
  <c r="F66" i="11"/>
  <c r="V66" i="11" s="1"/>
  <c r="E66" i="11"/>
  <c r="D66" i="11"/>
  <c r="B66" i="11"/>
  <c r="A66" i="11"/>
  <c r="F65" i="11"/>
  <c r="V65" i="11" s="1"/>
  <c r="E65" i="11"/>
  <c r="D65" i="11"/>
  <c r="B65" i="11"/>
  <c r="A65" i="11"/>
  <c r="V98" i="11"/>
  <c r="V116" i="11"/>
  <c r="V120" i="11"/>
  <c r="V124" i="11"/>
  <c r="V128" i="11"/>
  <c r="V132" i="11"/>
  <c r="V136" i="11"/>
  <c r="V140" i="11"/>
  <c r="V142" i="11"/>
  <c r="V144" i="11"/>
  <c r="V148" i="11"/>
  <c r="V152" i="11"/>
  <c r="V156" i="11"/>
  <c r="V160" i="11"/>
  <c r="V164" i="11"/>
  <c r="V168" i="11"/>
  <c r="V172" i="11"/>
  <c r="V174" i="11"/>
  <c r="V176" i="11"/>
  <c r="V180" i="11"/>
  <c r="V184" i="11"/>
  <c r="V188" i="11"/>
  <c r="V192" i="11"/>
  <c r="V196" i="11"/>
  <c r="V200" i="11"/>
  <c r="V204" i="11"/>
  <c r="V206" i="11"/>
  <c r="V208" i="11"/>
  <c r="V212" i="11"/>
  <c r="V216" i="11"/>
  <c r="V220" i="11"/>
  <c r="V224" i="11"/>
  <c r="V228" i="11"/>
  <c r="V232" i="11"/>
  <c r="V236" i="11"/>
  <c r="V238" i="11"/>
  <c r="V240" i="11"/>
  <c r="V244" i="11"/>
  <c r="V248" i="11"/>
  <c r="V252" i="11"/>
  <c r="V256" i="11"/>
  <c r="V260" i="11"/>
  <c r="V264" i="11"/>
  <c r="V268" i="11"/>
  <c r="V270" i="11"/>
  <c r="V272" i="11"/>
  <c r="V276" i="11"/>
  <c r="V280" i="11"/>
  <c r="V284" i="11"/>
  <c r="V288" i="11"/>
  <c r="V292" i="11"/>
  <c r="V296" i="11"/>
  <c r="V300" i="11"/>
  <c r="F8" i="11"/>
  <c r="V8" i="11" s="1"/>
  <c r="F9" i="11"/>
  <c r="V9" i="11" s="1"/>
  <c r="F10" i="11"/>
  <c r="V10" i="11" s="1"/>
  <c r="F11" i="11"/>
  <c r="V11" i="11" s="1"/>
  <c r="F12" i="11"/>
  <c r="V12" i="11" s="1"/>
  <c r="F13" i="11"/>
  <c r="V13" i="11" s="1"/>
  <c r="F14" i="11"/>
  <c r="V14" i="11" s="1"/>
  <c r="F15" i="11"/>
  <c r="V15" i="11" s="1"/>
  <c r="F16" i="11"/>
  <c r="V16" i="11" s="1"/>
  <c r="F17" i="11"/>
  <c r="V17" i="11" s="1"/>
  <c r="F18" i="11"/>
  <c r="V18" i="11" s="1"/>
  <c r="F19" i="11"/>
  <c r="V19" i="11" s="1"/>
  <c r="F20" i="11"/>
  <c r="V20" i="11" s="1"/>
  <c r="F21" i="11"/>
  <c r="V21" i="11" s="1"/>
  <c r="F22" i="11"/>
  <c r="V22" i="11" s="1"/>
  <c r="F23" i="11"/>
  <c r="V23" i="11" s="1"/>
  <c r="F24" i="11"/>
  <c r="V24" i="11" s="1"/>
  <c r="F25" i="11"/>
  <c r="V25" i="11" s="1"/>
  <c r="F26" i="11"/>
  <c r="V26" i="11" s="1"/>
  <c r="F27" i="11"/>
  <c r="V27" i="11" s="1"/>
  <c r="F28" i="11"/>
  <c r="V28" i="11" s="1"/>
  <c r="F29" i="11"/>
  <c r="V29" i="11" s="1"/>
  <c r="F30" i="11"/>
  <c r="V30" i="11" s="1"/>
  <c r="F31" i="11"/>
  <c r="V31" i="11" s="1"/>
  <c r="F32" i="11"/>
  <c r="V32" i="11" s="1"/>
  <c r="F33" i="11"/>
  <c r="V33" i="11" s="1"/>
  <c r="F34" i="11"/>
  <c r="V34" i="11" s="1"/>
  <c r="F35" i="11"/>
  <c r="V35" i="11" s="1"/>
  <c r="F36" i="11"/>
  <c r="V36" i="11" s="1"/>
  <c r="F37" i="11"/>
  <c r="V37" i="11" s="1"/>
  <c r="F38" i="11"/>
  <c r="V38" i="11" s="1"/>
  <c r="F39" i="11"/>
  <c r="V39" i="11" s="1"/>
  <c r="F40" i="11"/>
  <c r="V40" i="11" s="1"/>
  <c r="F41" i="11"/>
  <c r="V41" i="11" s="1"/>
  <c r="F42" i="11"/>
  <c r="V42" i="11" s="1"/>
  <c r="F43" i="11"/>
  <c r="V43" i="11" s="1"/>
  <c r="F44" i="11"/>
  <c r="V44" i="11" s="1"/>
  <c r="F45" i="11"/>
  <c r="V45" i="11" s="1"/>
  <c r="F46" i="11"/>
  <c r="V46" i="11" s="1"/>
  <c r="F47" i="11"/>
  <c r="V47" i="11" s="1"/>
  <c r="F48" i="11"/>
  <c r="V48" i="11" s="1"/>
  <c r="F49" i="11"/>
  <c r="V49" i="11" s="1"/>
  <c r="F50" i="11"/>
  <c r="V50" i="11" s="1"/>
  <c r="F51" i="11"/>
  <c r="V51" i="11" s="1"/>
  <c r="F52" i="11"/>
  <c r="V52" i="11" s="1"/>
  <c r="F53" i="11"/>
  <c r="V53" i="11" s="1"/>
  <c r="F54" i="11"/>
  <c r="V54" i="11" s="1"/>
  <c r="F55" i="11"/>
  <c r="V55" i="11" s="1"/>
  <c r="F56" i="11"/>
  <c r="V56" i="11" s="1"/>
  <c r="F57" i="11"/>
  <c r="V57" i="11" s="1"/>
  <c r="F58" i="11"/>
  <c r="V58" i="11" s="1"/>
  <c r="F59" i="11"/>
  <c r="V59" i="11" s="1"/>
  <c r="F60" i="11"/>
  <c r="V60" i="11" s="1"/>
  <c r="F61" i="11"/>
  <c r="V61" i="11" s="1"/>
  <c r="F62" i="11"/>
  <c r="V62" i="11" s="1"/>
  <c r="F63" i="11"/>
  <c r="V63" i="11" s="1"/>
  <c r="F64" i="11"/>
  <c r="V64" i="11" s="1"/>
  <c r="U5" i="11"/>
  <c r="T5" i="11"/>
  <c r="S5" i="11"/>
  <c r="R5" i="11"/>
  <c r="Q5" i="11"/>
  <c r="P5" i="11"/>
  <c r="O5" i="11"/>
  <c r="N5" i="11"/>
  <c r="M5" i="11"/>
  <c r="L5" i="11"/>
  <c r="K5" i="11"/>
  <c r="J5" i="11"/>
  <c r="G5" i="11"/>
  <c r="H5" i="11"/>
  <c r="E64" i="11"/>
  <c r="D64" i="11"/>
  <c r="B64" i="11"/>
  <c r="A64" i="11"/>
  <c r="E63" i="11"/>
  <c r="D63" i="11"/>
  <c r="B63" i="11"/>
  <c r="A63" i="11"/>
  <c r="E62" i="11"/>
  <c r="D62" i="11"/>
  <c r="B62" i="11"/>
  <c r="A62" i="11"/>
  <c r="E61" i="11"/>
  <c r="D61" i="11"/>
  <c r="B61" i="11"/>
  <c r="A61" i="11"/>
  <c r="E60" i="11"/>
  <c r="D60" i="11"/>
  <c r="B60" i="11"/>
  <c r="A60" i="11"/>
  <c r="E59" i="11"/>
  <c r="D59" i="11"/>
  <c r="B59" i="11"/>
  <c r="A59" i="11"/>
  <c r="E58" i="11"/>
  <c r="D58" i="11"/>
  <c r="B58" i="11"/>
  <c r="A58" i="11"/>
  <c r="E57" i="11"/>
  <c r="D57" i="11"/>
  <c r="B57" i="11"/>
  <c r="A57" i="11"/>
  <c r="E56" i="11"/>
  <c r="D56" i="11"/>
  <c r="B56" i="11"/>
  <c r="A56" i="11"/>
  <c r="E55" i="11"/>
  <c r="D55" i="11"/>
  <c r="B55" i="11"/>
  <c r="A55" i="11"/>
  <c r="E54" i="11"/>
  <c r="D54" i="11"/>
  <c r="B54" i="11"/>
  <c r="A54" i="11"/>
  <c r="E53" i="11"/>
  <c r="D53" i="11"/>
  <c r="B53" i="11"/>
  <c r="A53" i="11"/>
  <c r="E52" i="11"/>
  <c r="D52" i="11"/>
  <c r="B52" i="11"/>
  <c r="A52" i="11"/>
  <c r="E51" i="11"/>
  <c r="D51" i="11"/>
  <c r="B51" i="11"/>
  <c r="A51" i="11"/>
  <c r="E50" i="11"/>
  <c r="D50" i="11"/>
  <c r="B50" i="11"/>
  <c r="A50" i="11"/>
  <c r="E49" i="11"/>
  <c r="D49" i="11"/>
  <c r="B49" i="11"/>
  <c r="A49" i="11"/>
  <c r="E48" i="11"/>
  <c r="D48" i="11"/>
  <c r="B48" i="11"/>
  <c r="A48" i="11"/>
  <c r="E47" i="11"/>
  <c r="D47" i="11"/>
  <c r="B47" i="11"/>
  <c r="A47" i="11"/>
  <c r="E46" i="11"/>
  <c r="D46" i="11"/>
  <c r="B46" i="11"/>
  <c r="A46" i="11"/>
  <c r="E45" i="11"/>
  <c r="D45" i="11"/>
  <c r="B45" i="11"/>
  <c r="A45" i="11"/>
  <c r="E44" i="11"/>
  <c r="D44" i="11"/>
  <c r="B44" i="11"/>
  <c r="A44" i="11"/>
  <c r="E43" i="11"/>
  <c r="D43" i="11"/>
  <c r="B43" i="11"/>
  <c r="A43" i="11"/>
  <c r="E42" i="11"/>
  <c r="D42" i="11"/>
  <c r="B42" i="11"/>
  <c r="A42" i="11"/>
  <c r="E41" i="11"/>
  <c r="D41" i="11"/>
  <c r="B41" i="11"/>
  <c r="A41" i="11"/>
  <c r="E40" i="11"/>
  <c r="D40" i="11"/>
  <c r="B40" i="11"/>
  <c r="A40" i="11"/>
  <c r="E39" i="11"/>
  <c r="D39" i="11"/>
  <c r="B39" i="11"/>
  <c r="A39" i="11"/>
  <c r="E38" i="11"/>
  <c r="D38" i="11"/>
  <c r="B38" i="11"/>
  <c r="A38" i="11"/>
  <c r="E37" i="11"/>
  <c r="D37" i="11"/>
  <c r="B37" i="11"/>
  <c r="A37" i="11"/>
  <c r="E36" i="11"/>
  <c r="D36" i="11"/>
  <c r="B36" i="11"/>
  <c r="A36" i="11"/>
  <c r="E35" i="11"/>
  <c r="D35" i="11"/>
  <c r="B35" i="11"/>
  <c r="A35" i="11"/>
  <c r="E34" i="11"/>
  <c r="D34" i="11"/>
  <c r="B34" i="11"/>
  <c r="A34" i="11"/>
  <c r="E33" i="11"/>
  <c r="D33" i="11"/>
  <c r="B33" i="11"/>
  <c r="A33" i="11"/>
  <c r="E32" i="11"/>
  <c r="D32" i="11"/>
  <c r="B32" i="11"/>
  <c r="A32" i="11"/>
  <c r="E31" i="11"/>
  <c r="D31" i="11"/>
  <c r="B31" i="11"/>
  <c r="A31" i="11"/>
  <c r="E30" i="11"/>
  <c r="D30" i="11"/>
  <c r="B30" i="11"/>
  <c r="A30" i="11"/>
  <c r="E29" i="11"/>
  <c r="D29" i="11"/>
  <c r="B29" i="11"/>
  <c r="A29" i="11"/>
  <c r="E28" i="11"/>
  <c r="D28" i="11"/>
  <c r="B28" i="11"/>
  <c r="A28" i="11"/>
  <c r="E27" i="11"/>
  <c r="D27" i="11"/>
  <c r="B27" i="11"/>
  <c r="A27" i="11"/>
  <c r="E26" i="11"/>
  <c r="D26" i="11"/>
  <c r="B26" i="11"/>
  <c r="A26" i="11"/>
  <c r="E25" i="11"/>
  <c r="D25" i="11"/>
  <c r="B25" i="11"/>
  <c r="A25" i="11"/>
  <c r="E24" i="11"/>
  <c r="D24" i="11"/>
  <c r="B24" i="11"/>
  <c r="A24" i="11"/>
  <c r="E23" i="11"/>
  <c r="D23" i="11"/>
  <c r="B23" i="11"/>
  <c r="A23" i="11"/>
  <c r="E22" i="11"/>
  <c r="D22" i="11"/>
  <c r="B22" i="11"/>
  <c r="A22" i="11"/>
  <c r="E21" i="11"/>
  <c r="D21" i="11"/>
  <c r="B21" i="11"/>
  <c r="A21" i="11"/>
  <c r="E20" i="11"/>
  <c r="D20" i="11"/>
  <c r="B20" i="11"/>
  <c r="A20" i="11"/>
  <c r="E19" i="11"/>
  <c r="D19" i="11"/>
  <c r="B19" i="11"/>
  <c r="A19" i="11"/>
  <c r="E18" i="11"/>
  <c r="D18" i="11"/>
  <c r="B18" i="11"/>
  <c r="A18" i="11"/>
  <c r="E17" i="11"/>
  <c r="D17" i="11"/>
  <c r="B17" i="11"/>
  <c r="A17" i="11"/>
  <c r="E16" i="11"/>
  <c r="D16" i="11"/>
  <c r="B16" i="11"/>
  <c r="A16" i="11"/>
  <c r="E15" i="11"/>
  <c r="D15" i="11"/>
  <c r="B15" i="11"/>
  <c r="A15" i="11"/>
  <c r="E14" i="11"/>
  <c r="D14" i="11"/>
  <c r="B14" i="11"/>
  <c r="A14" i="11"/>
  <c r="E13" i="11"/>
  <c r="D13" i="11"/>
  <c r="B13" i="11"/>
  <c r="A13" i="11"/>
  <c r="E12" i="11"/>
  <c r="D12" i="11"/>
  <c r="B12" i="11"/>
  <c r="A12" i="11"/>
  <c r="E11" i="11"/>
  <c r="D11" i="11"/>
  <c r="B11" i="11"/>
  <c r="A11" i="11"/>
  <c r="E10" i="11"/>
  <c r="D10" i="11"/>
  <c r="B10" i="11"/>
  <c r="A10" i="11"/>
  <c r="E9" i="11"/>
  <c r="D9" i="11"/>
  <c r="B9" i="11"/>
  <c r="A9" i="11"/>
  <c r="E8" i="11"/>
  <c r="D8" i="11"/>
  <c r="B8" i="11"/>
  <c r="A8" i="11"/>
  <c r="F308" i="11"/>
  <c r="F307" i="11"/>
  <c r="F306" i="11"/>
  <c r="F305" i="11"/>
  <c r="F304" i="11"/>
  <c r="F303" i="11"/>
  <c r="F302" i="11"/>
  <c r="F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3" i="10"/>
  <c r="C174" i="11" s="1"/>
  <c r="C174" i="10"/>
  <c r="C175" i="11" s="1"/>
  <c r="C175" i="10"/>
  <c r="C176" i="11" s="1"/>
  <c r="C176" i="10"/>
  <c r="C177" i="11" s="1"/>
  <c r="C177" i="10"/>
  <c r="C178" i="11" s="1"/>
  <c r="C178" i="10"/>
  <c r="C179" i="11" s="1"/>
  <c r="C179" i="10"/>
  <c r="C180" i="11" s="1"/>
  <c r="C180" i="10"/>
  <c r="C181" i="11" s="1"/>
  <c r="C181" i="10"/>
  <c r="C182" i="11" s="1"/>
  <c r="C182" i="10"/>
  <c r="C183" i="11" s="1"/>
  <c r="C183" i="10"/>
  <c r="C184" i="11" s="1"/>
  <c r="C184" i="10"/>
  <c r="C185" i="11" s="1"/>
  <c r="C185" i="10"/>
  <c r="C186" i="11" s="1"/>
  <c r="C186" i="10"/>
  <c r="C187" i="11" s="1"/>
  <c r="C187" i="10"/>
  <c r="C188" i="11" s="1"/>
  <c r="C188" i="10"/>
  <c r="C189" i="11" s="1"/>
  <c r="C189" i="10"/>
  <c r="C190" i="11" s="1"/>
  <c r="C190" i="10"/>
  <c r="C191" i="11" s="1"/>
  <c r="C191" i="10"/>
  <c r="C192" i="11" s="1"/>
  <c r="C192" i="10"/>
  <c r="C193" i="11" s="1"/>
  <c r="C193" i="10"/>
  <c r="C194" i="11" s="1"/>
  <c r="C194" i="10"/>
  <c r="C195" i="11" s="1"/>
  <c r="C195" i="10"/>
  <c r="C196" i="11" s="1"/>
  <c r="C196" i="10"/>
  <c r="C197" i="11" s="1"/>
  <c r="C197" i="10"/>
  <c r="C198" i="11" s="1"/>
  <c r="C198" i="10"/>
  <c r="C199" i="11" s="1"/>
  <c r="C199" i="10"/>
  <c r="C200" i="11" s="1"/>
  <c r="C200" i="10"/>
  <c r="C201" i="11" s="1"/>
  <c r="C201" i="10"/>
  <c r="C202" i="11" s="1"/>
  <c r="C202" i="10"/>
  <c r="C203" i="11" s="1"/>
  <c r="C203" i="10"/>
  <c r="C204" i="11" s="1"/>
  <c r="C204" i="10"/>
  <c r="C205" i="11" s="1"/>
  <c r="C205" i="10"/>
  <c r="C206" i="11" s="1"/>
  <c r="C206" i="10"/>
  <c r="C207" i="11" s="1"/>
  <c r="C207" i="10"/>
  <c r="C208" i="11" s="1"/>
  <c r="C208" i="10"/>
  <c r="C209" i="11" s="1"/>
  <c r="C209" i="10"/>
  <c r="C210" i="11" s="1"/>
  <c r="C210" i="10"/>
  <c r="C211" i="11" s="1"/>
  <c r="C211" i="10"/>
  <c r="C212" i="11" s="1"/>
  <c r="C212" i="10"/>
  <c r="C213" i="11" s="1"/>
  <c r="C213" i="10"/>
  <c r="C214" i="11" s="1"/>
  <c r="C214" i="10"/>
  <c r="C215" i="11" s="1"/>
  <c r="C215" i="10"/>
  <c r="C216" i="11" s="1"/>
  <c r="C216" i="10"/>
  <c r="C217" i="11" s="1"/>
  <c r="C217" i="10"/>
  <c r="C218" i="11" s="1"/>
  <c r="C218" i="10"/>
  <c r="C219" i="11" s="1"/>
  <c r="C219" i="10"/>
  <c r="C220" i="11" s="1"/>
  <c r="C220" i="10"/>
  <c r="C221" i="11" s="1"/>
  <c r="C221" i="10"/>
  <c r="C222" i="11" s="1"/>
  <c r="C222" i="10"/>
  <c r="C223" i="11" s="1"/>
  <c r="C223" i="10"/>
  <c r="C224" i="11" s="1"/>
  <c r="C224" i="10"/>
  <c r="C225" i="11" s="1"/>
  <c r="C225" i="10"/>
  <c r="C226" i="11" s="1"/>
  <c r="C226" i="10"/>
  <c r="C227" i="11" s="1"/>
  <c r="C227" i="10"/>
  <c r="C228" i="11" s="1"/>
  <c r="C228" i="10"/>
  <c r="C229" i="11" s="1"/>
  <c r="C229" i="10"/>
  <c r="C230" i="11" s="1"/>
  <c r="C230" i="10"/>
  <c r="C231" i="11" s="1"/>
  <c r="C231" i="10"/>
  <c r="C232" i="11" s="1"/>
  <c r="C232" i="10"/>
  <c r="C233" i="11" s="1"/>
  <c r="C233" i="10"/>
  <c r="C234" i="11" s="1"/>
  <c r="C234" i="10"/>
  <c r="C235" i="11" s="1"/>
  <c r="C235" i="10"/>
  <c r="C236" i="11" s="1"/>
  <c r="C236" i="10"/>
  <c r="C237" i="11" s="1"/>
  <c r="C237" i="10"/>
  <c r="C238" i="11" s="1"/>
  <c r="C238" i="10"/>
  <c r="C239" i="11" s="1"/>
  <c r="C239" i="10"/>
  <c r="C240" i="11" s="1"/>
  <c r="C240" i="10"/>
  <c r="C241" i="11" s="1"/>
  <c r="C241" i="10"/>
  <c r="C242" i="11" s="1"/>
  <c r="C242" i="10"/>
  <c r="C243" i="11" s="1"/>
  <c r="C243" i="10"/>
  <c r="C244" i="11" s="1"/>
  <c r="C244" i="10"/>
  <c r="C245" i="11" s="1"/>
  <c r="C245" i="10"/>
  <c r="C246" i="11" s="1"/>
  <c r="C246" i="10"/>
  <c r="C247" i="11" s="1"/>
  <c r="C247" i="10"/>
  <c r="C248" i="11" s="1"/>
  <c r="C248" i="10"/>
  <c r="C249" i="11" s="1"/>
  <c r="C249" i="10"/>
  <c r="C250" i="11" s="1"/>
  <c r="C250" i="10"/>
  <c r="C251" i="11" s="1"/>
  <c r="C251" i="10"/>
  <c r="C252" i="11" s="1"/>
  <c r="C252" i="10"/>
  <c r="C253" i="11" s="1"/>
  <c r="C253" i="10"/>
  <c r="C254" i="11" s="1"/>
  <c r="C254" i="10"/>
  <c r="C255" i="11" s="1"/>
  <c r="C255" i="10"/>
  <c r="C256" i="11" s="1"/>
  <c r="C256" i="10"/>
  <c r="C257" i="11" s="1"/>
  <c r="C257" i="10"/>
  <c r="C258" i="11" s="1"/>
  <c r="C258" i="10"/>
  <c r="C259" i="11" s="1"/>
  <c r="C259" i="10"/>
  <c r="C260" i="11" s="1"/>
  <c r="C260" i="10"/>
  <c r="C261" i="11" s="1"/>
  <c r="C261" i="10"/>
  <c r="C262" i="11" s="1"/>
  <c r="C262" i="10"/>
  <c r="C263" i="11" s="1"/>
  <c r="C263" i="10"/>
  <c r="C264" i="11" s="1"/>
  <c r="C264" i="10"/>
  <c r="C265" i="11" s="1"/>
  <c r="C265" i="10"/>
  <c r="C266" i="11" s="1"/>
  <c r="C266" i="10"/>
  <c r="C267" i="11" s="1"/>
  <c r="C267" i="10"/>
  <c r="C268" i="11" s="1"/>
  <c r="C268" i="10"/>
  <c r="C269" i="11" s="1"/>
  <c r="C269" i="10"/>
  <c r="C270" i="11" s="1"/>
  <c r="C270" i="10"/>
  <c r="C271" i="11" s="1"/>
  <c r="C271" i="10"/>
  <c r="C272" i="11" s="1"/>
  <c r="C272" i="10"/>
  <c r="C273" i="11" s="1"/>
  <c r="C273" i="10"/>
  <c r="C274" i="11" s="1"/>
  <c r="C274" i="10"/>
  <c r="C275" i="11" s="1"/>
  <c r="C275" i="10"/>
  <c r="C276" i="11" s="1"/>
  <c r="C276" i="10"/>
  <c r="C277" i="11" s="1"/>
  <c r="C277" i="10"/>
  <c r="C278" i="11" s="1"/>
  <c r="C278" i="10"/>
  <c r="C279" i="11" s="1"/>
  <c r="C279" i="10"/>
  <c r="C280" i="11" s="1"/>
  <c r="C280" i="10"/>
  <c r="C281" i="11" s="1"/>
  <c r="C281" i="10"/>
  <c r="C282" i="11" s="1"/>
  <c r="C282" i="10"/>
  <c r="C283" i="11" s="1"/>
  <c r="C283" i="10"/>
  <c r="C284" i="11" s="1"/>
  <c r="C284" i="10"/>
  <c r="C285" i="11" s="1"/>
  <c r="C285" i="10"/>
  <c r="C286" i="11" s="1"/>
  <c r="C286" i="10"/>
  <c r="C287" i="11" s="1"/>
  <c r="C287" i="10"/>
  <c r="C288" i="11" s="1"/>
  <c r="C288" i="10"/>
  <c r="C289" i="11" s="1"/>
  <c r="C289" i="10"/>
  <c r="C290" i="11" s="1"/>
  <c r="C290" i="10"/>
  <c r="C291" i="11" s="1"/>
  <c r="C291" i="10"/>
  <c r="C292" i="11" s="1"/>
  <c r="C292" i="10"/>
  <c r="C293" i="11" s="1"/>
  <c r="C293" i="10"/>
  <c r="C294" i="11" s="1"/>
  <c r="C294" i="10"/>
  <c r="C295" i="11" s="1"/>
  <c r="C295" i="10"/>
  <c r="C296" i="11" s="1"/>
  <c r="C296" i="10"/>
  <c r="C297" i="11" s="1"/>
  <c r="C297" i="10"/>
  <c r="C298" i="11" s="1"/>
  <c r="C298" i="10"/>
  <c r="C299" i="11" s="1"/>
  <c r="C299" i="10"/>
  <c r="C300" i="11" s="1"/>
  <c r="C300" i="10"/>
  <c r="C301" i="11" s="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C8" i="11"/>
  <c r="C9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81" i="11"/>
  <c r="A2" i="10"/>
  <c r="A1" i="10"/>
  <c r="AW300" i="10"/>
  <c r="AW299" i="10"/>
  <c r="AW298" i="10"/>
  <c r="AW297" i="10"/>
  <c r="AW296" i="10"/>
  <c r="AW295" i="10"/>
  <c r="AW294" i="10"/>
  <c r="AW293" i="10"/>
  <c r="AW292" i="10"/>
  <c r="AW291" i="10"/>
  <c r="AW290" i="10"/>
  <c r="AW289" i="10"/>
  <c r="AW288" i="10"/>
  <c r="AW287" i="10"/>
  <c r="AW286" i="10"/>
  <c r="AW285" i="10"/>
  <c r="AW284" i="10"/>
  <c r="AW283" i="10"/>
  <c r="AW282" i="10"/>
  <c r="AW281" i="10"/>
  <c r="AW280" i="10"/>
  <c r="AW279" i="10"/>
  <c r="AW278" i="10"/>
  <c r="AW277" i="10"/>
  <c r="AW276" i="10"/>
  <c r="AW275" i="10"/>
  <c r="AW274" i="10"/>
  <c r="AW273" i="10"/>
  <c r="AW272" i="10"/>
  <c r="AW271" i="10"/>
  <c r="AW270" i="10"/>
  <c r="AW269" i="10"/>
  <c r="AW268" i="10"/>
  <c r="AW267" i="10"/>
  <c r="AW266" i="10"/>
  <c r="AW265" i="10"/>
  <c r="AW264" i="10"/>
  <c r="AW263" i="10"/>
  <c r="AW262" i="10"/>
  <c r="AW261" i="10"/>
  <c r="AW260" i="10"/>
  <c r="AW259" i="10"/>
  <c r="AW258" i="10"/>
  <c r="AW257" i="10"/>
  <c r="AW256" i="10"/>
  <c r="AW255" i="10"/>
  <c r="AW254" i="10"/>
  <c r="AW253" i="10"/>
  <c r="AW252" i="10"/>
  <c r="AW251" i="10"/>
  <c r="AW250" i="10"/>
  <c r="AW249" i="10"/>
  <c r="AW248" i="10"/>
  <c r="AW247" i="10"/>
  <c r="AW246" i="10"/>
  <c r="AW245" i="10"/>
  <c r="AW244" i="10"/>
  <c r="AW243" i="10"/>
  <c r="AW242" i="10"/>
  <c r="AW241" i="10"/>
  <c r="AW240" i="10"/>
  <c r="AW239" i="10"/>
  <c r="AW238" i="10"/>
  <c r="AW237" i="10"/>
  <c r="AW236" i="10"/>
  <c r="AW235" i="10"/>
  <c r="AW234" i="10"/>
  <c r="AW233" i="10"/>
  <c r="AW232" i="10"/>
  <c r="AW231" i="10"/>
  <c r="AW230" i="10"/>
  <c r="AW229" i="10"/>
  <c r="AW228" i="10"/>
  <c r="AW227" i="10"/>
  <c r="AW226" i="10"/>
  <c r="AW225" i="10"/>
  <c r="AW224" i="10"/>
  <c r="AW223" i="10"/>
  <c r="AW222" i="10"/>
  <c r="AW221" i="10"/>
  <c r="AW220" i="10"/>
  <c r="AW219" i="10"/>
  <c r="AW218" i="10"/>
  <c r="AW217" i="10"/>
  <c r="AW216" i="10"/>
  <c r="AW215" i="10"/>
  <c r="AW214" i="10"/>
  <c r="AW213" i="10"/>
  <c r="AW212" i="10"/>
  <c r="AW211" i="10"/>
  <c r="AW210" i="10"/>
  <c r="AW209" i="10"/>
  <c r="AW208" i="10"/>
  <c r="AW207" i="10"/>
  <c r="AW206" i="10"/>
  <c r="AW205" i="10"/>
  <c r="AW204" i="10"/>
  <c r="AW203" i="10"/>
  <c r="AW202" i="10"/>
  <c r="AW201" i="10"/>
  <c r="AW200" i="10"/>
  <c r="AW199" i="10"/>
  <c r="AW198" i="10"/>
  <c r="AW197" i="10"/>
  <c r="AW196" i="10"/>
  <c r="AW195" i="10"/>
  <c r="AW194" i="10"/>
  <c r="AW193" i="10"/>
  <c r="AW192" i="10"/>
  <c r="AW191" i="10"/>
  <c r="AW190" i="10"/>
  <c r="AW189" i="10"/>
  <c r="AW188" i="10"/>
  <c r="AW187" i="10"/>
  <c r="AW186" i="10"/>
  <c r="AW185" i="10"/>
  <c r="AW184" i="10"/>
  <c r="AW183" i="10"/>
  <c r="AW182" i="10"/>
  <c r="AW181" i="10"/>
  <c r="AW180" i="10"/>
  <c r="AW179" i="10"/>
  <c r="AW178" i="10"/>
  <c r="AW177" i="10"/>
  <c r="AW176" i="10"/>
  <c r="AW175" i="10"/>
  <c r="AW174" i="10"/>
  <c r="AW173" i="10"/>
  <c r="AW172" i="10"/>
  <c r="AW171" i="10"/>
  <c r="AW170" i="10"/>
  <c r="AW169" i="10"/>
  <c r="AW168" i="10"/>
  <c r="AW167" i="10"/>
  <c r="AW166" i="10"/>
  <c r="AW165" i="10"/>
  <c r="AW164" i="10"/>
  <c r="AW163" i="10"/>
  <c r="AW162" i="10"/>
  <c r="AW161" i="10"/>
  <c r="AW160" i="10"/>
  <c r="AW159" i="10"/>
  <c r="AW158" i="10"/>
  <c r="AW157" i="10"/>
  <c r="AW156" i="10"/>
  <c r="AW155" i="10"/>
  <c r="AW154" i="10"/>
  <c r="AW153" i="10"/>
  <c r="AW152" i="10"/>
  <c r="AW151" i="10"/>
  <c r="AW150" i="10"/>
  <c r="AW149" i="10"/>
  <c r="AW148" i="10"/>
  <c r="AW147" i="10"/>
  <c r="AW146" i="10"/>
  <c r="AW145" i="10"/>
  <c r="AW144" i="10"/>
  <c r="AW143" i="10"/>
  <c r="AW142" i="10"/>
  <c r="AW141" i="10"/>
  <c r="AW140" i="10"/>
  <c r="AW139" i="10"/>
  <c r="AW138" i="10"/>
  <c r="AW137" i="10"/>
  <c r="AW136" i="10"/>
  <c r="AW135" i="10"/>
  <c r="AW134" i="10"/>
  <c r="AW133" i="10"/>
  <c r="AW132" i="10"/>
  <c r="AW131" i="10"/>
  <c r="AW130" i="10"/>
  <c r="AW129" i="10"/>
  <c r="AW128" i="10"/>
  <c r="AW127" i="10"/>
  <c r="AW126" i="10"/>
  <c r="AW125" i="10"/>
  <c r="AW124" i="10"/>
  <c r="AW123" i="10"/>
  <c r="AW122" i="10"/>
  <c r="AW121" i="10"/>
  <c r="AW120" i="10"/>
  <c r="AW119" i="10"/>
  <c r="AW118" i="10"/>
  <c r="AW117" i="10"/>
  <c r="AW116" i="10"/>
  <c r="AW115" i="10"/>
  <c r="AW114" i="10"/>
  <c r="AW113" i="10"/>
  <c r="AW112" i="10"/>
  <c r="AW111" i="10"/>
  <c r="AW110" i="10"/>
  <c r="AW109" i="10"/>
  <c r="AW108" i="10"/>
  <c r="AW107" i="10"/>
  <c r="AW106" i="10"/>
  <c r="AW105" i="10"/>
  <c r="AW104" i="10"/>
  <c r="AW103" i="10"/>
  <c r="AW102" i="10"/>
  <c r="AW101" i="10"/>
  <c r="AW100" i="10"/>
  <c r="AW99" i="10"/>
  <c r="AW98" i="10"/>
  <c r="AW97" i="10"/>
  <c r="AW96" i="10"/>
  <c r="AW95" i="10"/>
  <c r="AW94" i="10"/>
  <c r="AW93" i="10"/>
  <c r="AW92" i="10"/>
  <c r="AW91" i="10"/>
  <c r="AW90" i="10"/>
  <c r="AW89" i="10"/>
  <c r="AW88" i="10"/>
  <c r="AW87" i="10"/>
  <c r="AW86" i="10"/>
  <c r="AW85" i="10"/>
  <c r="AW84" i="10"/>
  <c r="AW83" i="10"/>
  <c r="AW82" i="10"/>
  <c r="AW81" i="10"/>
  <c r="AW80" i="10"/>
  <c r="AW79" i="10"/>
  <c r="AW78" i="10"/>
  <c r="AW77" i="10"/>
  <c r="AW76" i="10"/>
  <c r="AW75" i="10"/>
  <c r="AW74" i="10"/>
  <c r="AW73" i="10"/>
  <c r="AW72" i="10"/>
  <c r="AW71" i="10"/>
  <c r="AW70" i="10"/>
  <c r="AW69" i="10"/>
  <c r="AW68" i="10"/>
  <c r="AW67" i="10"/>
  <c r="AW66" i="10"/>
  <c r="AW65" i="10"/>
  <c r="AW64" i="10"/>
  <c r="AW63" i="10"/>
  <c r="AW62" i="10"/>
  <c r="AW61" i="10"/>
  <c r="AW60" i="10"/>
  <c r="AW59" i="10"/>
  <c r="AW58" i="10"/>
  <c r="AW57" i="10"/>
  <c r="AW56" i="10"/>
  <c r="AW55" i="10"/>
  <c r="AW54" i="10"/>
  <c r="AW53" i="10"/>
  <c r="AW52" i="10"/>
  <c r="AW51" i="10"/>
  <c r="AW50" i="10"/>
  <c r="AW49" i="10"/>
  <c r="AW48" i="10"/>
  <c r="AW47" i="10"/>
  <c r="AW46" i="10"/>
  <c r="AW45" i="10"/>
  <c r="AW44" i="10"/>
  <c r="AW43" i="10"/>
  <c r="AW42" i="10"/>
  <c r="AW41" i="10"/>
  <c r="AW40" i="10"/>
  <c r="AW39" i="10"/>
  <c r="AW38" i="10"/>
  <c r="AW37" i="10"/>
  <c r="AW36" i="10"/>
  <c r="AW35" i="10"/>
  <c r="AW34" i="10"/>
  <c r="AW33" i="10"/>
  <c r="AW32" i="10"/>
  <c r="AW31" i="10"/>
  <c r="AW30" i="10"/>
  <c r="AW29" i="10"/>
  <c r="AW28" i="10"/>
  <c r="AW27" i="10"/>
  <c r="AW26" i="10"/>
  <c r="AW25" i="10"/>
  <c r="AW24" i="10"/>
  <c r="AW23" i="10"/>
  <c r="AW22" i="10"/>
  <c r="AW21" i="10"/>
  <c r="AW20" i="10"/>
  <c r="AW19" i="10"/>
  <c r="AW18" i="10"/>
  <c r="AW17" i="10"/>
  <c r="AW16" i="10"/>
  <c r="AW15" i="10"/>
  <c r="AW14" i="10"/>
  <c r="AW13" i="10"/>
  <c r="AW12" i="10"/>
  <c r="AW11" i="10"/>
  <c r="AW10" i="10"/>
  <c r="AW9" i="10"/>
  <c r="AW8" i="10"/>
  <c r="AW7" i="10"/>
  <c r="AV2" i="10"/>
  <c r="AU2" i="10"/>
  <c r="AU3" i="10"/>
  <c r="AT2" i="10"/>
  <c r="AT3" i="10"/>
  <c r="AS2" i="10"/>
  <c r="AR2" i="10"/>
  <c r="AQ2" i="10"/>
  <c r="AQ3" i="10"/>
  <c r="AP2" i="10"/>
  <c r="AP3" i="10"/>
  <c r="AO2" i="10"/>
  <c r="AN2" i="10"/>
  <c r="AM2" i="10"/>
  <c r="AM3" i="10"/>
  <c r="AL2" i="10"/>
  <c r="AL3" i="10"/>
  <c r="AK2" i="10"/>
  <c r="AK3" i="10"/>
  <c r="AJ2" i="10"/>
  <c r="AI2" i="10"/>
  <c r="AI3" i="10"/>
  <c r="AH2" i="10"/>
  <c r="AH3" i="10"/>
  <c r="AG2" i="10"/>
  <c r="AF2" i="10"/>
  <c r="AE2" i="10"/>
  <c r="AE3" i="10"/>
  <c r="AD2" i="10"/>
  <c r="AD3" i="10"/>
  <c r="AC2" i="10"/>
  <c r="AB2" i="10"/>
  <c r="AA2" i="10"/>
  <c r="AA3" i="10"/>
  <c r="Z2" i="10"/>
  <c r="Z3" i="10"/>
  <c r="Y2" i="10"/>
  <c r="X2" i="10"/>
  <c r="W2" i="10"/>
  <c r="W3" i="10"/>
  <c r="V2" i="10"/>
  <c r="V3" i="10"/>
  <c r="U2" i="10"/>
  <c r="U3" i="10"/>
  <c r="T3" i="10"/>
  <c r="S3" i="10"/>
  <c r="R3" i="10"/>
  <c r="Q3" i="10"/>
  <c r="P3" i="10"/>
  <c r="O3" i="10"/>
  <c r="M3" i="10"/>
  <c r="L3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Q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I6" i="10"/>
  <c r="I1" i="10"/>
  <c r="P6" i="10"/>
  <c r="P1" i="10"/>
  <c r="O6" i="10"/>
  <c r="N6" i="10"/>
  <c r="M6" i="10"/>
  <c r="L6" i="10"/>
  <c r="K6" i="10"/>
  <c r="J6" i="10"/>
  <c r="O1" i="10"/>
  <c r="N1" i="10"/>
  <c r="M1" i="10"/>
  <c r="L1" i="10"/>
  <c r="K1" i="10"/>
  <c r="J1" i="10"/>
  <c r="Q2" i="10"/>
  <c r="R2" i="10"/>
  <c r="S2" i="10"/>
  <c r="T2" i="10"/>
  <c r="J2" i="10"/>
  <c r="K2" i="10"/>
  <c r="L2" i="10"/>
  <c r="M2" i="10"/>
  <c r="N2" i="10"/>
  <c r="I2" i="10"/>
  <c r="O2" i="10"/>
  <c r="P2" i="10"/>
  <c r="A25" i="4"/>
  <c r="A26" i="4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E14" i="6" s="1"/>
  <c r="B13" i="6"/>
  <c r="B12" i="6"/>
  <c r="B11" i="6"/>
  <c r="B10" i="6"/>
  <c r="B9" i="6"/>
  <c r="B8" i="6"/>
  <c r="B7" i="6"/>
  <c r="A2" i="6"/>
  <c r="A1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46" i="6"/>
  <c r="E46" i="6"/>
  <c r="C45" i="6"/>
  <c r="E45" i="6"/>
  <c r="C44" i="6"/>
  <c r="E44" i="6"/>
  <c r="C43" i="6"/>
  <c r="E43" i="6"/>
  <c r="C42" i="6"/>
  <c r="E42" i="6"/>
  <c r="C41" i="6"/>
  <c r="E41" i="6"/>
  <c r="C40" i="6"/>
  <c r="E40" i="6"/>
  <c r="C39" i="6"/>
  <c r="E39" i="6"/>
  <c r="C38" i="6"/>
  <c r="E38" i="6"/>
  <c r="C37" i="6"/>
  <c r="E37" i="6"/>
  <c r="C36" i="6"/>
  <c r="E36" i="6"/>
  <c r="C35" i="6"/>
  <c r="E35" i="6"/>
  <c r="C34" i="6"/>
  <c r="E34" i="6"/>
  <c r="C33" i="6"/>
  <c r="E33" i="6"/>
  <c r="C32" i="6"/>
  <c r="E32" i="6"/>
  <c r="C31" i="6"/>
  <c r="E31" i="6"/>
  <c r="C30" i="6"/>
  <c r="E30" i="6"/>
  <c r="C29" i="6"/>
  <c r="E29" i="6"/>
  <c r="C28" i="6"/>
  <c r="E28" i="6"/>
  <c r="C27" i="6"/>
  <c r="E27" i="6"/>
  <c r="C26" i="6"/>
  <c r="E26" i="6"/>
  <c r="C25" i="6"/>
  <c r="E25" i="6"/>
  <c r="C24" i="6"/>
  <c r="E24" i="6"/>
  <c r="C23" i="6"/>
  <c r="E23" i="6"/>
  <c r="C22" i="6"/>
  <c r="E22" i="6"/>
  <c r="C21" i="6"/>
  <c r="E21" i="6"/>
  <c r="C20" i="6"/>
  <c r="E20" i="6"/>
  <c r="C19" i="6"/>
  <c r="E19" i="6"/>
  <c r="C18" i="6"/>
  <c r="E18" i="6"/>
  <c r="C17" i="6"/>
  <c r="E17" i="6"/>
  <c r="C16" i="6"/>
  <c r="E16" i="6" s="1"/>
  <c r="C15" i="6"/>
  <c r="E15" i="6"/>
  <c r="C14" i="6"/>
  <c r="C13" i="6"/>
  <c r="E13" i="6"/>
  <c r="D12" i="6"/>
  <c r="C11" i="6"/>
  <c r="C10" i="6"/>
  <c r="D10" i="6"/>
  <c r="C9" i="6"/>
  <c r="D9" i="6"/>
  <c r="C8" i="6"/>
  <c r="D8" i="6"/>
  <c r="D7" i="6"/>
  <c r="C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12" i="6" l="1"/>
  <c r="E12" i="6" s="1"/>
  <c r="I5" i="10"/>
  <c r="Q5" i="10"/>
  <c r="P5" i="9"/>
  <c r="W5" i="9"/>
  <c r="AJ5" i="10"/>
  <c r="AI5" i="9"/>
  <c r="AE5" i="9"/>
  <c r="AB5" i="9"/>
  <c r="X5" i="9"/>
  <c r="AW4" i="10"/>
  <c r="AA5" i="9"/>
  <c r="T5" i="9"/>
  <c r="S5" i="10"/>
  <c r="AR5" i="9"/>
  <c r="AN5" i="9"/>
  <c r="S5" i="9"/>
  <c r="O5" i="9"/>
  <c r="AW2" i="10"/>
  <c r="H5" i="9"/>
  <c r="W5" i="10"/>
  <c r="N5" i="10"/>
  <c r="AI5" i="10"/>
  <c r="AT5" i="10"/>
  <c r="P5" i="10"/>
  <c r="L5" i="10"/>
  <c r="X5" i="10"/>
  <c r="AD5" i="10"/>
  <c r="AF5" i="10"/>
  <c r="AH5" i="10"/>
  <c r="V5" i="10"/>
  <c r="AA5" i="10"/>
  <c r="AS5" i="10"/>
  <c r="O5" i="10"/>
  <c r="M5" i="10"/>
  <c r="AN5" i="10"/>
  <c r="AP5" i="10"/>
  <c r="AR5" i="10"/>
  <c r="F5" i="11"/>
  <c r="O7" i="11" s="1"/>
  <c r="H3" i="10"/>
  <c r="K5" i="10"/>
  <c r="E9" i="6"/>
  <c r="E10" i="6"/>
  <c r="J5" i="10"/>
  <c r="V5" i="11"/>
  <c r="L5" i="9"/>
  <c r="D11" i="6"/>
  <c r="E11" i="6" s="1"/>
  <c r="I5" i="9"/>
  <c r="J5" i="9"/>
  <c r="AO5" i="10"/>
  <c r="AE5" i="10"/>
  <c r="T5" i="10"/>
  <c r="R5" i="10"/>
  <c r="Z5" i="10"/>
  <c r="AB5" i="10"/>
  <c r="AC5" i="10"/>
  <c r="AL5" i="10"/>
  <c r="AM5" i="10"/>
  <c r="AV5" i="10"/>
  <c r="U5" i="10"/>
  <c r="Y5" i="10"/>
  <c r="AG5" i="10"/>
  <c r="AK5" i="10"/>
  <c r="AQ5" i="10"/>
  <c r="AU5" i="10"/>
  <c r="M5" i="9"/>
  <c r="AV4" i="9"/>
  <c r="AV2" i="9"/>
  <c r="AV3" i="9"/>
  <c r="E8" i="6"/>
  <c r="AW3" i="10"/>
  <c r="B5" i="6"/>
  <c r="G5" i="9"/>
  <c r="E7" i="6"/>
  <c r="V6" i="11"/>
  <c r="H2" i="10"/>
  <c r="K5" i="9"/>
  <c r="C5" i="6" l="1"/>
  <c r="D5" i="6"/>
  <c r="H7" i="11"/>
  <c r="P7" i="11"/>
  <c r="G7" i="11"/>
  <c r="T7" i="11"/>
  <c r="L7" i="11"/>
  <c r="R7" i="11"/>
  <c r="J7" i="11"/>
  <c r="N7" i="11"/>
  <c r="S7" i="11"/>
  <c r="I7" i="11"/>
  <c r="U7" i="11"/>
  <c r="Q7" i="11"/>
  <c r="M7" i="11"/>
  <c r="K7" i="11"/>
  <c r="F6" i="11"/>
  <c r="H5" i="10"/>
  <c r="AW5" i="10"/>
  <c r="AV5" i="9"/>
  <c r="E5" i="6"/>
  <c r="A6" i="13" s="1"/>
  <c r="D6" i="13" l="1"/>
  <c r="F6" i="6"/>
  <c r="V7" i="11"/>
</calcChain>
</file>

<file path=xl/comments1.xml><?xml version="1.0" encoding="utf-8"?>
<comments xmlns="http://schemas.openxmlformats.org/spreadsheetml/2006/main">
  <authors>
    <author xml:space="preserve">HFSEC </author>
    <author>Mike Kaptik</author>
  </authors>
  <commentList>
    <comment ref="F3" authorId="0" shapeId="0">
      <text>
        <r>
          <rPr>
            <sz val="8"/>
            <color indexed="81"/>
            <rFont val="Tahoma"/>
            <family val="2"/>
          </rPr>
          <t>Enter the Name of Your Organization</t>
        </r>
      </text>
    </comment>
    <comment ref="F5" authorId="0" shapeId="0">
      <text>
        <r>
          <rPr>
            <sz val="8"/>
            <color indexed="81"/>
            <rFont val="Tahoma"/>
            <family val="2"/>
          </rPr>
          <t>Insert timeframe Ledger is being used to track.</t>
        </r>
      </text>
    </comment>
    <comment ref="C8" authorId="1" shapeId="0">
      <text>
        <r>
          <rPr>
            <sz val="8"/>
            <color indexed="81"/>
            <rFont val="Tahoma"/>
            <family val="2"/>
          </rPr>
          <t>Input your Checking Account Balance at beginning of quarter in this cell.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>Enter names of each sub-account.  Sheet has 40 pre-established sub-accounts created.  Try to keep names under 11 characters.</t>
        </r>
      </text>
    </comment>
    <comment ref="C9" authorId="0" shapeId="0">
      <text>
        <r>
          <rPr>
            <sz val="8"/>
            <color indexed="81"/>
            <rFont val="Tahoma"/>
            <family val="2"/>
          </rPr>
          <t xml:space="preserve">Enter initial amounts for each sub-account. 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Enter the purchase areas you want to monitor in this column. There are 15 fields to analyze purchasing data.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HFSEC </author>
  </authors>
  <commentList>
    <comment ref="G2" authorId="0" shapeId="0">
      <text>
        <r>
          <rPr>
            <b/>
            <sz val="8"/>
            <color indexed="81"/>
            <rFont val="Tahoma"/>
            <family val="2"/>
          </rPr>
          <t>Initial Balance of Account</t>
        </r>
        <r>
          <rPr>
            <sz val="8"/>
            <color indexed="81"/>
            <rFont val="Tahoma"/>
            <family val="2"/>
          </rPr>
          <t xml:space="preserve">
(from Start-Up Information)</t>
        </r>
      </text>
    </comment>
    <comment ref="A6" authorId="0" shapeId="0">
      <text>
        <r>
          <rPr>
            <sz val="8"/>
            <color indexed="81"/>
            <rFont val="Tahoma"/>
            <family val="2"/>
          </rPr>
          <t>Input what was deposited (check, cash, etc.) and where it came from. (Example:  Check- OSU)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 xml:space="preserve">Input what the deposited money was received for 
</t>
        </r>
      </text>
    </comment>
    <comment ref="C6" authorId="0" shapeId="0">
      <text>
        <r>
          <rPr>
            <sz val="8"/>
            <color indexed="81"/>
            <rFont val="Tahoma"/>
            <family val="2"/>
          </rPr>
          <t>Enter the deposit number on the deposit slip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>Enter the Check Number</t>
        </r>
      </text>
    </comment>
    <comment ref="F6" authorId="0" shapeId="0">
      <text>
        <r>
          <rPr>
            <sz val="8"/>
            <color indexed="81"/>
            <rFont val="Tahoma"/>
            <family val="2"/>
          </rPr>
          <t>Input the month the check cleared as indicated on the bank statement</t>
        </r>
      </text>
    </comment>
    <comment ref="G6" authorId="0" shapeId="0">
      <text>
        <r>
          <rPr>
            <sz val="8"/>
            <color indexed="81"/>
            <rFont val="Tahoma"/>
            <family val="2"/>
          </rPr>
          <t>Input the amount of the deposit</t>
        </r>
      </text>
    </comment>
    <comment ref="H6" authorId="0" shapeId="0">
      <text>
        <r>
          <rPr>
            <sz val="8"/>
            <color indexed="81"/>
            <rFont val="Tahoma"/>
            <family val="2"/>
          </rPr>
          <t>For Columns H to AU:
User can break up deposit into the necessary sub-accounts.  The sum of the values added to the sub-accounts should match the total deposit.  Use column AV (</t>
        </r>
        <r>
          <rPr>
            <b/>
            <sz val="8"/>
            <color indexed="81"/>
            <rFont val="Tahoma"/>
            <family val="2"/>
          </rPr>
          <t>Total</t>
        </r>
        <r>
          <rPr>
            <sz val="8"/>
            <color indexed="81"/>
            <rFont val="Tahoma"/>
            <family val="2"/>
          </rPr>
          <t xml:space="preserve">) to verify work.  If </t>
        </r>
        <r>
          <rPr>
            <b/>
            <sz val="8"/>
            <color indexed="81"/>
            <rFont val="Tahoma"/>
            <family val="2"/>
          </rPr>
          <t>Total</t>
        </r>
        <r>
          <rPr>
            <sz val="8"/>
            <color indexed="81"/>
            <rFont val="Tahoma"/>
            <family val="2"/>
          </rPr>
          <t xml:space="preserve"> doesn't match </t>
        </r>
        <r>
          <rPr>
            <b/>
            <sz val="8"/>
            <color indexed="81"/>
            <rFont val="Tahoma"/>
            <family val="2"/>
          </rPr>
          <t>Total Deposit</t>
        </r>
        <r>
          <rPr>
            <sz val="8"/>
            <color indexed="81"/>
            <rFont val="Tahoma"/>
            <family val="2"/>
          </rPr>
          <t xml:space="preserve">, there is an input error.
</t>
        </r>
      </text>
    </comment>
    <comment ref="AV6" authorId="0" shapeId="0">
      <text>
        <r>
          <rPr>
            <sz val="8"/>
            <color indexed="81"/>
            <rFont val="Tahoma"/>
            <family val="2"/>
          </rPr>
          <t>Column AV (</t>
        </r>
        <r>
          <rPr>
            <b/>
            <sz val="8"/>
            <color indexed="81"/>
            <rFont val="Tahoma"/>
            <family val="2"/>
          </rPr>
          <t>Total</t>
        </r>
        <r>
          <rPr>
            <sz val="8"/>
            <color indexed="81"/>
            <rFont val="Tahoma"/>
            <family val="2"/>
          </rPr>
          <t xml:space="preserve">):
This number should match Total Deposit. 
</t>
        </r>
      </text>
    </comment>
  </commentList>
</comments>
</file>

<file path=xl/comments3.xml><?xml version="1.0" encoding="utf-8"?>
<comments xmlns="http://schemas.openxmlformats.org/spreadsheetml/2006/main">
  <authors>
    <author xml:space="preserve">HFSEC </author>
  </authors>
  <commentList>
    <comment ref="A6" authorId="0" shapeId="0">
      <text>
        <r>
          <rPr>
            <sz val="8"/>
            <color indexed="81"/>
            <rFont val="Tahoma"/>
            <family val="2"/>
          </rPr>
          <t xml:space="preserve">Input what the expenditure was (check, bank fee, void check, etc.) and who received it. Example:  </t>
        </r>
        <r>
          <rPr>
            <b/>
            <sz val="8"/>
            <color indexed="81"/>
            <rFont val="Tahoma"/>
            <family val="2"/>
          </rPr>
          <t>Check- John Doe.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>Input what the expenditure was used for (Program Title, Supplies, Tickets, etc.)</t>
        </r>
      </text>
    </comment>
    <comment ref="C6" authorId="0" shapeId="0">
      <text>
        <r>
          <rPr>
            <sz val="8"/>
            <color indexed="81"/>
            <rFont val="Tahoma"/>
            <family val="2"/>
          </rPr>
          <t>Expenditure #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>Input the check #.</t>
        </r>
      </text>
    </comment>
    <comment ref="E6" authorId="0" shapeId="0">
      <text>
        <r>
          <rPr>
            <sz val="8"/>
            <color indexed="81"/>
            <rFont val="Tahoma"/>
            <family val="2"/>
          </rPr>
          <t xml:space="preserve">Input the date check was written.
</t>
        </r>
      </text>
    </comment>
    <comment ref="F6" authorId="0" shapeId="0">
      <text>
        <r>
          <rPr>
            <sz val="8"/>
            <color indexed="81"/>
            <rFont val="Tahoma"/>
            <family val="2"/>
          </rPr>
          <t>Input the month the check cleared as indicated on the bank statement.</t>
        </r>
      </text>
    </comment>
    <comment ref="G6" authorId="0" shapeId="0">
      <text>
        <r>
          <rPr>
            <sz val="8"/>
            <color indexed="81"/>
            <rFont val="Tahoma"/>
            <family val="2"/>
          </rPr>
          <t>Input the amount of the total expenditure.</t>
        </r>
      </text>
    </comment>
  </commentList>
</comments>
</file>

<file path=xl/comments4.xml><?xml version="1.0" encoding="utf-8"?>
<comments xmlns="http://schemas.openxmlformats.org/spreadsheetml/2006/main">
  <authors>
    <author xml:space="preserve">HFSEC </author>
  </authors>
  <commentList>
    <comment ref="A6" authorId="0" shapeId="0">
      <text>
        <r>
          <rPr>
            <sz val="8"/>
            <color indexed="81"/>
            <rFont val="Tahoma"/>
            <family val="2"/>
          </rPr>
          <t xml:space="preserve">Input what the expenditure was (check, bank fee, void check, etc.) and who received it. Example:  </t>
        </r>
        <r>
          <rPr>
            <b/>
            <sz val="8"/>
            <color indexed="81"/>
            <rFont val="Tahoma"/>
            <family val="2"/>
          </rPr>
          <t>Check- John Doe.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>Input what the expenditure was used for (Program Title, Supplies, Tickets, etc.)</t>
        </r>
      </text>
    </comment>
    <comment ref="C6" authorId="0" shapeId="0">
      <text>
        <r>
          <rPr>
            <sz val="8"/>
            <color indexed="81"/>
            <rFont val="Tahoma"/>
            <family val="2"/>
          </rPr>
          <t>Expenditure #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>Input the check #.</t>
        </r>
      </text>
    </comment>
    <comment ref="E6" authorId="0" shapeId="0">
      <text>
        <r>
          <rPr>
            <sz val="8"/>
            <color indexed="81"/>
            <rFont val="Tahoma"/>
            <family val="2"/>
          </rPr>
          <t xml:space="preserve">Input the date check was written.
</t>
        </r>
      </text>
    </comment>
    <comment ref="G6" authorId="0" shapeId="0">
      <text>
        <r>
          <rPr>
            <sz val="8"/>
            <color indexed="81"/>
            <rFont val="Tahoma"/>
            <family val="2"/>
          </rPr>
          <t>Input the month the check cleared as indicated on the bank statement.</t>
        </r>
      </text>
    </comment>
    <comment ref="H6" authorId="0" shapeId="0">
      <text>
        <r>
          <rPr>
            <sz val="8"/>
            <color indexed="81"/>
            <rFont val="Tahoma"/>
            <family val="2"/>
          </rPr>
          <t>Input the amount of the total expenditure.</t>
        </r>
      </text>
    </comment>
    <comment ref="I6" authorId="0" shapeId="0">
      <text>
        <r>
          <rPr>
            <sz val="8"/>
            <color indexed="81"/>
            <rFont val="Tahoma"/>
            <family val="2"/>
          </rPr>
          <t xml:space="preserve">For Columns H to AU:
User can break up expenditure into the necessary sub-accounts.  The sum of the values subtracted from the sub-accounts should match the total expenditure.  Use column AV (Total) to verify work.  If Total doesn't match Total Expenditure, there is an input error.  </t>
        </r>
        <r>
          <rPr>
            <b/>
            <sz val="8"/>
            <color indexed="81"/>
            <rFont val="Tahoma"/>
            <family val="2"/>
          </rPr>
          <t>ONLY INPUT POSITIVE NUMBERS!</t>
        </r>
      </text>
    </comment>
    <comment ref="AW6" authorId="0" shapeId="0">
      <text>
        <r>
          <rPr>
            <sz val="8"/>
            <color indexed="81"/>
            <rFont val="Tahoma"/>
            <family val="2"/>
          </rPr>
          <t>Column AV (</t>
        </r>
        <r>
          <rPr>
            <b/>
            <sz val="8"/>
            <color indexed="81"/>
            <rFont val="Tahoma"/>
            <family val="2"/>
          </rPr>
          <t>Total</t>
        </r>
        <r>
          <rPr>
            <sz val="8"/>
            <color indexed="81"/>
            <rFont val="Tahoma"/>
            <family val="2"/>
          </rPr>
          <t xml:space="preserve">):
This number should match Total Expenditure. 
</t>
        </r>
      </text>
    </comment>
  </commentList>
</comments>
</file>

<file path=xl/comments5.xml><?xml version="1.0" encoding="utf-8"?>
<comments xmlns="http://schemas.openxmlformats.org/spreadsheetml/2006/main">
  <authors>
    <author>Hallam, Christopher A.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Hallam, Christopher A.:</t>
        </r>
        <r>
          <rPr>
            <sz val="9"/>
            <color indexed="81"/>
            <rFont val="Tahoma"/>
            <family val="2"/>
          </rPr>
          <t xml:space="preserve">
Enter "=" uncashed check amount + uncashed check amount + unchased check amount etc.</t>
        </r>
      </text>
    </comment>
  </commentList>
</comments>
</file>

<file path=xl/sharedStrings.xml><?xml version="1.0" encoding="utf-8"?>
<sst xmlns="http://schemas.openxmlformats.org/spreadsheetml/2006/main" count="120" uniqueCount="86">
  <si>
    <t>Check #</t>
  </si>
  <si>
    <t>Date</t>
  </si>
  <si>
    <t>Description</t>
  </si>
  <si>
    <t>Sub Account Ledger</t>
  </si>
  <si>
    <t>SubAccount</t>
  </si>
  <si>
    <t>*Enter Initial Balance</t>
  </si>
  <si>
    <t>Sub Account Name</t>
  </si>
  <si>
    <t>* Enter Sub Account Name</t>
  </si>
  <si>
    <t>Initial Budgeted Amount</t>
  </si>
  <si>
    <t>Overall</t>
  </si>
  <si>
    <t>Initial Overall Balance</t>
  </si>
  <si>
    <t>Ledger Start-Up Information</t>
  </si>
  <si>
    <t>Overall Acct</t>
  </si>
  <si>
    <t>Remaining in Acct.</t>
  </si>
  <si>
    <t>Amount Deposited</t>
  </si>
  <si>
    <t>Amount Deducted</t>
  </si>
  <si>
    <t>Total Deposit</t>
  </si>
  <si>
    <t>Total Deduct</t>
  </si>
  <si>
    <t>Start Amount</t>
  </si>
  <si>
    <t>DEPOSITS</t>
  </si>
  <si>
    <t>Deposit</t>
  </si>
  <si>
    <t>Total Deposits</t>
  </si>
  <si>
    <t>total</t>
  </si>
  <si>
    <t>Total</t>
  </si>
  <si>
    <t>Account Name</t>
  </si>
  <si>
    <t>EXPENDITURES</t>
  </si>
  <si>
    <t>EXPENDITURES- ANALYSIS</t>
  </si>
  <si>
    <t>Expenditure</t>
  </si>
  <si>
    <t>Purchase Analysis</t>
  </si>
  <si>
    <t>Deposit Date</t>
  </si>
  <si>
    <t>Month Cleared</t>
  </si>
  <si>
    <t>D#</t>
  </si>
  <si>
    <t>E#</t>
  </si>
  <si>
    <t xml:space="preserve"> Total Expenditure</t>
  </si>
  <si>
    <t>Month Reconciled</t>
  </si>
  <si>
    <t>Total Expenditure</t>
  </si>
  <si>
    <t>Account Information</t>
  </si>
  <si>
    <t>Name of Organization</t>
  </si>
  <si>
    <t>*Enter areas you would like to monitor</t>
  </si>
  <si>
    <t xml:space="preserve"> </t>
  </si>
  <si>
    <t>Ledger Time Frame</t>
  </si>
  <si>
    <t>Remaining in     Sub-Account</t>
  </si>
  <si>
    <t>Uncashed Checks</t>
  </si>
  <si>
    <t>Remaining on Paycard</t>
  </si>
  <si>
    <t>Overall Balance</t>
  </si>
  <si>
    <t>Bank Statement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</si>
  <si>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</si>
  <si>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</si>
  <si>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</si>
  <si>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</si>
  <si>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</si>
  <si>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</si>
  <si>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</si>
  <si>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</si>
  <si>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</si>
  <si>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</si>
  <si>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</si>
  <si>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</si>
  <si>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Checked picked up?</t>
  </si>
  <si>
    <t>Yes</t>
  </si>
  <si>
    <t>No</t>
  </si>
  <si>
    <t>N/A</t>
  </si>
  <si>
    <t>F#</t>
  </si>
  <si>
    <t>Remaining Pending Expenses</t>
  </si>
  <si>
    <t>Type of Expense</t>
  </si>
  <si>
    <t>Sum of Pending Expenditures</t>
  </si>
  <si>
    <t>Reimbursement</t>
  </si>
  <si>
    <t>Pay Card</t>
  </si>
  <si>
    <t>Has expense occurred?</t>
  </si>
  <si>
    <t>Alumni Club of Jackson</t>
  </si>
  <si>
    <t>FY 17</t>
  </si>
  <si>
    <t>Summer Send Off</t>
  </si>
  <si>
    <t>Golf Outing</t>
  </si>
  <si>
    <t>Category II Events</t>
  </si>
  <si>
    <t>Category I Events</t>
  </si>
  <si>
    <t>Reserve</t>
  </si>
  <si>
    <t>Tickets</t>
  </si>
  <si>
    <t>Food/Catering</t>
  </si>
  <si>
    <t>Giveaways</t>
  </si>
  <si>
    <t>Office Supplies</t>
  </si>
  <si>
    <t>Fiscal Year 18 Operating Fund</t>
  </si>
  <si>
    <t>The Ohio State University</t>
  </si>
  <si>
    <t>Scarlet Award Fund</t>
  </si>
  <si>
    <t xml:space="preserve">Rooster's </t>
  </si>
  <si>
    <t>N/A Debit</t>
  </si>
  <si>
    <t>Prepurchased Group Appetizers for Season Kick Off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</si>
</sst>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4"/>
      <color indexed="9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2"/>
      <color indexed="9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9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2"/>
      <color indexed="9"/>
      <name val="Tahoma"/>
      <family val="2"/>
    </font>
    <font>
      <sz val="12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Arial"/>
      <family val="2"/>
    </font>
    <font>
      <sz val="10"/>
      <color theme="0"/>
      <name val="Tahoma"/>
      <family val="2"/>
    </font>
    <font>
      <b/>
      <sz val="12"/>
      <color theme="0"/>
      <name val="Arial"/>
      <family val="2"/>
    </font>
    <font>
      <b/>
      <sz val="10"/>
      <color theme="0"/>
      <name val="Tahoma"/>
      <family val="2"/>
    </font>
    <font>
      <b/>
      <sz val="14"/>
      <color theme="0"/>
      <name val="Tahoma"/>
      <family val="2"/>
    </font>
    <font>
      <sz val="8"/>
      <color theme="0"/>
      <name val="Tahoma"/>
      <family val="2"/>
    </font>
    <font>
      <b/>
      <sz val="8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164" fontId="1" fillId="0" borderId="0" xfId="0" applyNumberFormat="1" applyFont="1"/>
    <xf numFmtId="164" fontId="1" fillId="2" borderId="0" xfId="0" applyNumberFormat="1" applyFont="1" applyFill="1"/>
    <xf numFmtId="0" fontId="0" fillId="2" borderId="0" xfId="0" applyFill="1"/>
    <xf numFmtId="0" fontId="6" fillId="0" borderId="0" xfId="0" applyFont="1"/>
    <xf numFmtId="0" fontId="6" fillId="0" borderId="0" xfId="0" applyFont="1" applyFill="1"/>
    <xf numFmtId="0" fontId="1" fillId="2" borderId="0" xfId="0" applyFont="1" applyFill="1"/>
    <xf numFmtId="14" fontId="1" fillId="0" borderId="0" xfId="0" applyNumberFormat="1" applyFont="1"/>
    <xf numFmtId="0" fontId="3" fillId="0" borderId="0" xfId="0" applyFont="1"/>
    <xf numFmtId="4" fontId="9" fillId="0" borderId="0" xfId="0" applyNumberFormat="1" applyFont="1"/>
    <xf numFmtId="0" fontId="9" fillId="0" borderId="0" xfId="0" applyFont="1"/>
    <xf numFmtId="14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wrapText="1"/>
      <protection locked="0"/>
    </xf>
    <xf numFmtId="0" fontId="9" fillId="2" borderId="0" xfId="0" applyFont="1" applyFill="1" applyAlignment="1"/>
    <xf numFmtId="4" fontId="9" fillId="2" borderId="0" xfId="0" applyNumberFormat="1" applyFont="1" applyFill="1" applyAlignment="1"/>
    <xf numFmtId="44" fontId="1" fillId="2" borderId="0" xfId="0" applyNumberFormat="1" applyFont="1" applyFill="1"/>
    <xf numFmtId="44" fontId="0" fillId="2" borderId="0" xfId="0" applyNumberFormat="1" applyFill="1"/>
    <xf numFmtId="4" fontId="1" fillId="0" borderId="0" xfId="0" applyNumberFormat="1" applyFont="1" applyFill="1" applyBorder="1" applyAlignment="1" applyProtection="1">
      <protection locked="0"/>
    </xf>
    <xf numFmtId="164" fontId="1" fillId="2" borderId="0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14" fillId="0" borderId="0" xfId="0" applyFont="1"/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2" fontId="1" fillId="0" borderId="0" xfId="0" applyNumberFormat="1" applyFont="1" applyProtection="1">
      <protection locked="0"/>
    </xf>
    <xf numFmtId="164" fontId="1" fillId="0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164" fontId="1" fillId="2" borderId="0" xfId="0" applyNumberFormat="1" applyFont="1" applyFill="1" applyAlignment="1" applyProtection="1">
      <protection locked="0"/>
    </xf>
    <xf numFmtId="4" fontId="1" fillId="0" borderId="0" xfId="0" applyNumberFormat="1" applyFont="1" applyProtection="1">
      <protection locked="0"/>
    </xf>
    <xf numFmtId="14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Fill="1" applyAlignment="1" applyProtection="1">
      <protection locked="0"/>
    </xf>
    <xf numFmtId="4" fontId="1" fillId="0" borderId="0" xfId="0" applyNumberFormat="1" applyFont="1" applyFill="1" applyProtection="1">
      <protection locked="0"/>
    </xf>
    <xf numFmtId="4" fontId="9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/>
    <xf numFmtId="14" fontId="1" fillId="0" borderId="0" xfId="0" applyNumberFormat="1" applyFont="1" applyProtection="1"/>
    <xf numFmtId="44" fontId="1" fillId="2" borderId="0" xfId="0" applyNumberFormat="1" applyFont="1" applyFill="1" applyProtection="1"/>
    <xf numFmtId="44" fontId="1" fillId="0" borderId="0" xfId="0" applyNumberFormat="1" applyFont="1" applyFill="1" applyProtection="1">
      <protection locked="0"/>
    </xf>
    <xf numFmtId="0" fontId="23" fillId="0" borderId="0" xfId="0" applyFont="1" applyFill="1" applyAlignment="1">
      <alignment horizontal="right"/>
    </xf>
    <xf numFmtId="0" fontId="18" fillId="0" borderId="0" xfId="0" applyFont="1" applyFill="1"/>
    <xf numFmtId="0" fontId="24" fillId="0" borderId="0" xfId="0" applyFont="1" applyFill="1"/>
    <xf numFmtId="0" fontId="15" fillId="3" borderId="1" xfId="0" applyFont="1" applyFill="1" applyBorder="1"/>
    <xf numFmtId="0" fontId="17" fillId="3" borderId="2" xfId="0" applyFont="1" applyFill="1" applyBorder="1"/>
    <xf numFmtId="0" fontId="18" fillId="3" borderId="2" xfId="0" applyFont="1" applyFill="1" applyBorder="1"/>
    <xf numFmtId="0" fontId="18" fillId="3" borderId="3" xfId="0" applyFont="1" applyFill="1" applyBorder="1"/>
    <xf numFmtId="0" fontId="15" fillId="3" borderId="4" xfId="0" applyFont="1" applyFill="1" applyBorder="1"/>
    <xf numFmtId="0" fontId="17" fillId="3" borderId="5" xfId="0" applyFont="1" applyFill="1" applyBorder="1"/>
    <xf numFmtId="0" fontId="18" fillId="3" borderId="5" xfId="0" applyFont="1" applyFill="1" applyBorder="1"/>
    <xf numFmtId="0" fontId="18" fillId="3" borderId="6" xfId="0" applyFont="1" applyFill="1" applyBorder="1"/>
    <xf numFmtId="0" fontId="19" fillId="3" borderId="7" xfId="0" applyFont="1" applyFill="1" applyBorder="1"/>
    <xf numFmtId="0" fontId="25" fillId="3" borderId="8" xfId="0" applyFont="1" applyFill="1" applyBorder="1"/>
    <xf numFmtId="0" fontId="18" fillId="3" borderId="8" xfId="0" applyFont="1" applyFill="1" applyBorder="1"/>
    <xf numFmtId="0" fontId="19" fillId="3" borderId="9" xfId="0" applyFont="1" applyFill="1" applyBorder="1" applyAlignment="1">
      <alignment horizontal="right"/>
    </xf>
    <xf numFmtId="0" fontId="19" fillId="4" borderId="7" xfId="0" applyFont="1" applyFill="1" applyBorder="1"/>
    <xf numFmtId="0" fontId="25" fillId="4" borderId="8" xfId="0" applyFont="1" applyFill="1" applyBorder="1"/>
    <xf numFmtId="0" fontId="18" fillId="4" borderId="8" xfId="0" applyFont="1" applyFill="1" applyBorder="1"/>
    <xf numFmtId="0" fontId="18" fillId="3" borderId="7" xfId="0" applyFont="1" applyFill="1" applyBorder="1"/>
    <xf numFmtId="0" fontId="18" fillId="0" borderId="0" xfId="0" applyFont="1"/>
    <xf numFmtId="0" fontId="18" fillId="0" borderId="0" xfId="0" applyFont="1" applyFill="1" applyBorder="1"/>
    <xf numFmtId="0" fontId="24" fillId="4" borderId="7" xfId="0" applyFont="1" applyFill="1" applyBorder="1" applyAlignment="1">
      <alignment horizontal="left"/>
    </xf>
    <xf numFmtId="0" fontId="26" fillId="4" borderId="8" xfId="0" applyFont="1" applyFill="1" applyBorder="1"/>
    <xf numFmtId="0" fontId="24" fillId="4" borderId="3" xfId="0" applyFont="1" applyFill="1" applyBorder="1"/>
    <xf numFmtId="0" fontId="24" fillId="4" borderId="7" xfId="0" applyFont="1" applyFill="1" applyBorder="1"/>
    <xf numFmtId="0" fontId="24" fillId="4" borderId="9" xfId="0" applyFont="1" applyFill="1" applyBorder="1"/>
    <xf numFmtId="0" fontId="23" fillId="2" borderId="4" xfId="0" applyFont="1" applyFill="1" applyBorder="1" applyAlignment="1">
      <alignment vertical="center"/>
    </xf>
    <xf numFmtId="0" fontId="18" fillId="2" borderId="5" xfId="0" applyFont="1" applyFill="1" applyBorder="1"/>
    <xf numFmtId="0" fontId="23" fillId="2" borderId="1" xfId="0" applyFont="1" applyFill="1" applyBorder="1"/>
    <xf numFmtId="0" fontId="18" fillId="2" borderId="3" xfId="0" applyFont="1" applyFill="1" applyBorder="1"/>
    <xf numFmtId="0" fontId="21" fillId="4" borderId="10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4" borderId="7" xfId="0" applyFont="1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 wrapText="1"/>
    </xf>
    <xf numFmtId="0" fontId="23" fillId="0" borderId="0" xfId="0" applyFont="1"/>
    <xf numFmtId="0" fontId="0" fillId="3" borderId="9" xfId="0" applyFill="1" applyBorder="1"/>
    <xf numFmtId="0" fontId="6" fillId="3" borderId="9" xfId="0" applyFont="1" applyFill="1" applyBorder="1"/>
    <xf numFmtId="0" fontId="27" fillId="0" borderId="0" xfId="0" applyFont="1"/>
    <xf numFmtId="0" fontId="27" fillId="0" borderId="0" xfId="0" applyFont="1" applyFill="1"/>
    <xf numFmtId="0" fontId="17" fillId="3" borderId="12" xfId="0" applyFont="1" applyFill="1" applyBorder="1"/>
    <xf numFmtId="0" fontId="17" fillId="3" borderId="0" xfId="0" applyFont="1" applyFill="1" applyBorder="1"/>
    <xf numFmtId="0" fontId="16" fillId="3" borderId="13" xfId="0" applyFont="1" applyFill="1" applyBorder="1"/>
    <xf numFmtId="0" fontId="17" fillId="3" borderId="14" xfId="0" applyFont="1" applyFill="1" applyBorder="1"/>
    <xf numFmtId="0" fontId="3" fillId="0" borderId="0" xfId="0" applyFont="1" applyProtection="1">
      <protection locked="0"/>
    </xf>
    <xf numFmtId="0" fontId="18" fillId="4" borderId="9" xfId="0" applyFont="1" applyFill="1" applyBorder="1" applyProtection="1">
      <protection locked="0"/>
    </xf>
    <xf numFmtId="0" fontId="23" fillId="5" borderId="10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>
      <alignment wrapText="1"/>
    </xf>
    <xf numFmtId="0" fontId="3" fillId="4" borderId="1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wrapText="1"/>
    </xf>
    <xf numFmtId="164" fontId="3" fillId="2" borderId="10" xfId="0" applyNumberFormat="1" applyFont="1" applyFill="1" applyBorder="1"/>
    <xf numFmtId="164" fontId="3" fillId="0" borderId="10" xfId="0" applyNumberFormat="1" applyFont="1" applyFill="1" applyBorder="1"/>
    <xf numFmtId="164" fontId="3" fillId="0" borderId="10" xfId="0" applyNumberFormat="1" applyFont="1" applyFill="1" applyBorder="1" applyAlignment="1">
      <alignment horizontal="right"/>
    </xf>
    <xf numFmtId="164" fontId="1" fillId="0" borderId="10" xfId="0" applyNumberFormat="1" applyFont="1" applyFill="1" applyBorder="1"/>
    <xf numFmtId="0" fontId="8" fillId="0" borderId="10" xfId="0" applyFont="1" applyFill="1" applyBorder="1" applyAlignment="1">
      <alignment vertical="center" wrapText="1"/>
    </xf>
    <xf numFmtId="164" fontId="1" fillId="2" borderId="10" xfId="0" applyNumberFormat="1" applyFont="1" applyFill="1" applyBorder="1"/>
    <xf numFmtId="164" fontId="1" fillId="0" borderId="10" xfId="0" applyNumberFormat="1" applyFont="1" applyBorder="1"/>
    <xf numFmtId="164" fontId="3" fillId="6" borderId="10" xfId="0" applyNumberFormat="1" applyFont="1" applyFill="1" applyBorder="1"/>
    <xf numFmtId="0" fontId="3" fillId="4" borderId="10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15" xfId="0" applyFill="1" applyBorder="1"/>
    <xf numFmtId="0" fontId="0" fillId="3" borderId="5" xfId="0" applyFill="1" applyBorder="1"/>
    <xf numFmtId="0" fontId="0" fillId="3" borderId="6" xfId="0" applyFill="1" applyBorder="1"/>
    <xf numFmtId="0" fontId="28" fillId="4" borderId="10" xfId="0" applyFont="1" applyFill="1" applyBorder="1" applyAlignment="1">
      <alignment horizontal="center" wrapText="1"/>
    </xf>
    <xf numFmtId="0" fontId="28" fillId="4" borderId="10" xfId="0" applyFont="1" applyFill="1" applyBorder="1" applyAlignment="1">
      <alignment horizontal="right"/>
    </xf>
    <xf numFmtId="0" fontId="3" fillId="4" borderId="10" xfId="0" applyFont="1" applyFill="1" applyBorder="1" applyAlignment="1">
      <alignment wrapText="1"/>
    </xf>
    <xf numFmtId="164" fontId="1" fillId="0" borderId="10" xfId="0" applyNumberFormat="1" applyFont="1" applyFill="1" applyBorder="1" applyAlignment="1"/>
    <xf numFmtId="0" fontId="10" fillId="3" borderId="3" xfId="0" applyFont="1" applyFill="1" applyBorder="1"/>
    <xf numFmtId="0" fontId="10" fillId="3" borderId="15" xfId="0" applyFont="1" applyFill="1" applyBorder="1"/>
    <xf numFmtId="0" fontId="10" fillId="3" borderId="6" xfId="0" applyFont="1" applyFill="1" applyBorder="1"/>
    <xf numFmtId="0" fontId="23" fillId="4" borderId="10" xfId="0" applyFont="1" applyFill="1" applyBorder="1"/>
    <xf numFmtId="164" fontId="21" fillId="4" borderId="10" xfId="0" applyNumberFormat="1" applyFont="1" applyFill="1" applyBorder="1"/>
    <xf numFmtId="164" fontId="21" fillId="6" borderId="10" xfId="0" applyNumberFormat="1" applyFont="1" applyFill="1" applyBorder="1"/>
    <xf numFmtId="0" fontId="23" fillId="2" borderId="10" xfId="0" applyFont="1" applyFill="1" applyBorder="1" applyAlignment="1">
      <alignment horizontal="center" vertical="center" wrapText="1"/>
    </xf>
    <xf numFmtId="0" fontId="17" fillId="3" borderId="17" xfId="0" applyFont="1" applyFill="1" applyBorder="1"/>
    <xf numFmtId="0" fontId="17" fillId="3" borderId="18" xfId="0" applyFont="1" applyFill="1" applyBorder="1"/>
    <xf numFmtId="0" fontId="17" fillId="3" borderId="19" xfId="0" applyFont="1" applyFill="1" applyBorder="1"/>
    <xf numFmtId="0" fontId="15" fillId="3" borderId="20" xfId="0" applyFont="1" applyFill="1" applyBorder="1"/>
    <xf numFmtId="0" fontId="20" fillId="3" borderId="5" xfId="0" applyFont="1" applyFill="1" applyBorder="1"/>
    <xf numFmtId="0" fontId="22" fillId="3" borderId="21" xfId="0" applyFont="1" applyFill="1" applyBorder="1"/>
    <xf numFmtId="0" fontId="28" fillId="4" borderId="10" xfId="0" applyFont="1" applyFill="1" applyBorder="1" applyAlignment="1" applyProtection="1">
      <alignment horizontal="right"/>
    </xf>
    <xf numFmtId="164" fontId="3" fillId="2" borderId="10" xfId="0" applyNumberFormat="1" applyFont="1" applyFill="1" applyBorder="1" applyProtection="1"/>
    <xf numFmtId="164" fontId="1" fillId="2" borderId="10" xfId="0" applyNumberFormat="1" applyFont="1" applyFill="1" applyBorder="1" applyProtection="1"/>
    <xf numFmtId="0" fontId="28" fillId="4" borderId="10" xfId="0" applyFont="1" applyFill="1" applyBorder="1" applyAlignment="1" applyProtection="1">
      <alignment horizontal="right" wrapText="1"/>
    </xf>
    <xf numFmtId="164" fontId="1" fillId="2" borderId="0" xfId="0" applyNumberFormat="1" applyFont="1" applyFill="1" applyProtection="1"/>
    <xf numFmtId="0" fontId="1" fillId="2" borderId="0" xfId="0" applyFont="1" applyFill="1" applyProtection="1"/>
    <xf numFmtId="44" fontId="3" fillId="4" borderId="10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wrapText="1"/>
    </xf>
    <xf numFmtId="0" fontId="5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7" fillId="3" borderId="16" xfId="0" applyFont="1" applyFill="1" applyBorder="1"/>
    <xf numFmtId="44" fontId="3" fillId="4" borderId="10" xfId="0" applyNumberFormat="1" applyFont="1" applyFill="1" applyBorder="1" applyAlignment="1">
      <alignment horizontal="center" wrapText="1"/>
    </xf>
    <xf numFmtId="10" fontId="1" fillId="4" borderId="10" xfId="0" applyNumberFormat="1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2" fillId="0" borderId="10" xfId="0" applyFont="1" applyFill="1" applyBorder="1" applyAlignment="1">
      <alignment vertical="center" wrapText="1"/>
    </xf>
    <xf numFmtId="0" fontId="28" fillId="4" borderId="10" xfId="0" applyFont="1" applyFill="1" applyBorder="1" applyAlignment="1" applyProtection="1">
      <alignment horizontal="center" vertical="center" wrapText="1"/>
      <protection locked="0"/>
    </xf>
    <xf numFmtId="164" fontId="3" fillId="2" borderId="10" xfId="0" applyNumberFormat="1" applyFont="1" applyFill="1" applyBorder="1" applyAlignment="1"/>
    <xf numFmtId="164" fontId="1" fillId="2" borderId="10" xfId="0" applyNumberFormat="1" applyFont="1" applyFill="1" applyBorder="1" applyAlignment="1"/>
    <xf numFmtId="164" fontId="3" fillId="6" borderId="10" xfId="0" applyNumberFormat="1" applyFont="1" applyFill="1" applyBorder="1" applyAlignment="1"/>
    <xf numFmtId="0" fontId="13" fillId="3" borderId="1" xfId="0" applyFont="1" applyFill="1" applyBorder="1"/>
    <xf numFmtId="0" fontId="13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8" fillId="0" borderId="10" xfId="0" applyFont="1" applyBorder="1" applyProtection="1">
      <protection locked="0"/>
    </xf>
    <xf numFmtId="0" fontId="0" fillId="2" borderId="0" xfId="0" applyFill="1" applyProtection="1">
      <protection locked="0"/>
    </xf>
    <xf numFmtId="0" fontId="18" fillId="5" borderId="10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164" fontId="21" fillId="5" borderId="10" xfId="0" applyNumberFormat="1" applyFont="1" applyFill="1" applyBorder="1" applyAlignment="1" applyProtection="1">
      <alignment vertical="center"/>
      <protection locked="0"/>
    </xf>
    <xf numFmtId="0" fontId="23" fillId="5" borderId="22" xfId="0" applyFont="1" applyFill="1" applyBorder="1" applyAlignment="1" applyProtection="1">
      <alignment horizontal="center"/>
      <protection locked="0"/>
    </xf>
    <xf numFmtId="4" fontId="23" fillId="0" borderId="0" xfId="0" applyNumberFormat="1" applyFont="1" applyFill="1"/>
    <xf numFmtId="4" fontId="18" fillId="0" borderId="0" xfId="0" applyNumberFormat="1" applyFont="1" applyFill="1"/>
    <xf numFmtId="4" fontId="0" fillId="0" borderId="0" xfId="0" applyNumberFormat="1"/>
    <xf numFmtId="4" fontId="1" fillId="0" borderId="0" xfId="0" applyNumberFormat="1" applyFont="1"/>
    <xf numFmtId="164" fontId="3" fillId="6" borderId="9" xfId="0" applyNumberFormat="1" applyFont="1" applyFill="1" applyBorder="1"/>
    <xf numFmtId="0" fontId="28" fillId="4" borderId="10" xfId="0" applyNumberFormat="1" applyFont="1" applyFill="1" applyBorder="1" applyAlignment="1" applyProtection="1">
      <alignment horizontal="center" vertical="center" wrapText="1"/>
      <protection locked="0"/>
    </xf>
    <xf numFmtId="44" fontId="27" fillId="0" borderId="0" xfId="1" applyFont="1"/>
    <xf numFmtId="164" fontId="21" fillId="6" borderId="10" xfId="0" applyNumberFormat="1" applyFont="1" applyFill="1" applyBorder="1" applyProtection="1"/>
    <xf numFmtId="0" fontId="23" fillId="2" borderId="10" xfId="0" applyFont="1" applyFill="1" applyBorder="1" applyAlignment="1" applyProtection="1">
      <alignment horizontal="center" vertical="center" wrapText="1"/>
    </xf>
    <xf numFmtId="0" fontId="32" fillId="8" borderId="0" xfId="0" applyFont="1" applyFill="1" applyAlignment="1" applyProtection="1">
      <alignment horizontal="left"/>
    </xf>
    <xf numFmtId="0" fontId="33" fillId="8" borderId="12" xfId="0" applyFont="1" applyFill="1" applyBorder="1" applyProtection="1"/>
    <xf numFmtId="0" fontId="33" fillId="8" borderId="17" xfId="0" applyFont="1" applyFill="1" applyBorder="1" applyProtection="1"/>
    <xf numFmtId="0" fontId="34" fillId="8" borderId="0" xfId="0" applyFont="1" applyFill="1" applyAlignment="1" applyProtection="1">
      <alignment horizontal="left"/>
    </xf>
    <xf numFmtId="0" fontId="33" fillId="8" borderId="0" xfId="0" applyFont="1" applyFill="1" applyBorder="1" applyProtection="1"/>
    <xf numFmtId="0" fontId="33" fillId="8" borderId="18" xfId="0" applyFont="1" applyFill="1" applyBorder="1" applyProtection="1"/>
    <xf numFmtId="0" fontId="35" fillId="8" borderId="13" xfId="0" applyFont="1" applyFill="1" applyBorder="1" applyProtection="1"/>
    <xf numFmtId="0" fontId="33" fillId="8" borderId="14" xfId="0" applyFont="1" applyFill="1" applyBorder="1" applyProtection="1"/>
    <xf numFmtId="0" fontId="33" fillId="8" borderId="19" xfId="0" applyFont="1" applyFill="1" applyBorder="1" applyProtection="1"/>
    <xf numFmtId="0" fontId="36" fillId="8" borderId="20" xfId="0" applyFont="1" applyFill="1" applyBorder="1" applyProtection="1"/>
    <xf numFmtId="0" fontId="37" fillId="8" borderId="5" xfId="0" applyFont="1" applyFill="1" applyBorder="1" applyProtection="1"/>
    <xf numFmtId="0" fontId="38" fillId="8" borderId="21" xfId="0" applyFont="1" applyFill="1" applyBorder="1" applyProtection="1"/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Alignment="1">
      <alignment horizontal="left"/>
    </xf>
    <xf numFmtId="0" fontId="0" fillId="0" borderId="10" xfId="0" applyBorder="1" applyProtection="1"/>
    <xf numFmtId="0" fontId="0" fillId="0" borderId="10" xfId="0" applyBorder="1" applyProtection="1">
      <protection locked="0"/>
    </xf>
    <xf numFmtId="0" fontId="10" fillId="3" borderId="2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28" fillId="4" borderId="10" xfId="0" applyFont="1" applyFill="1" applyBorder="1" applyAlignment="1" applyProtection="1">
      <alignment horizontal="center" vertical="center" wrapText="1"/>
    </xf>
    <xf numFmtId="0" fontId="28" fillId="4" borderId="10" xfId="0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7" fillId="3" borderId="16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0" fillId="3" borderId="2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8" fillId="3" borderId="16" xfId="0" applyFont="1" applyFill="1" applyBorder="1" applyAlignment="1">
      <alignment wrapText="1"/>
    </xf>
    <xf numFmtId="0" fontId="1" fillId="0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5" fillId="3" borderId="4" xfId="0" applyFont="1" applyFill="1" applyBorder="1" applyAlignment="1"/>
    <xf numFmtId="0" fontId="0" fillId="9" borderId="0" xfId="0" applyFill="1" applyProtection="1">
      <protection locked="0"/>
    </xf>
    <xf numFmtId="0" fontId="5" fillId="3" borderId="0" xfId="0" applyFont="1" applyFill="1" applyAlignment="1" applyProtection="1">
      <alignment horizontal="left" wrapText="1"/>
    </xf>
    <xf numFmtId="0" fontId="10" fillId="3" borderId="2" xfId="0" applyFont="1" applyFill="1" applyBorder="1" applyAlignment="1" applyProtection="1">
      <alignment wrapText="1"/>
    </xf>
    <xf numFmtId="0" fontId="10" fillId="3" borderId="2" xfId="0" applyFont="1" applyFill="1" applyBorder="1" applyAlignment="1" applyProtection="1">
      <alignment horizontal="left"/>
    </xf>
    <xf numFmtId="0" fontId="10" fillId="3" borderId="3" xfId="0" applyFont="1" applyFill="1" applyBorder="1" applyProtection="1"/>
    <xf numFmtId="0" fontId="3" fillId="8" borderId="10" xfId="0" applyFont="1" applyFill="1" applyBorder="1" applyAlignment="1" applyProtection="1">
      <alignment wrapText="1"/>
    </xf>
    <xf numFmtId="0" fontId="3" fillId="8" borderId="1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left" wrapText="1"/>
    </xf>
    <xf numFmtId="0" fontId="10" fillId="3" borderId="0" xfId="0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horizontal="left"/>
    </xf>
    <xf numFmtId="0" fontId="10" fillId="3" borderId="15" xfId="0" applyFont="1" applyFill="1" applyBorder="1" applyProtection="1"/>
    <xf numFmtId="0" fontId="8" fillId="8" borderId="10" xfId="0" applyFont="1" applyFill="1" applyBorder="1" applyAlignment="1" applyProtection="1">
      <alignment wrapText="1"/>
    </xf>
    <xf numFmtId="164" fontId="3" fillId="8" borderId="10" xfId="0" applyNumberFormat="1" applyFont="1" applyFill="1" applyBorder="1" applyAlignment="1" applyProtection="1"/>
    <xf numFmtId="0" fontId="17" fillId="3" borderId="16" xfId="0" applyFont="1" applyFill="1" applyBorder="1" applyAlignment="1" applyProtection="1">
      <alignment wrapText="1"/>
    </xf>
    <xf numFmtId="0" fontId="8" fillId="8" borderId="10" xfId="0" applyFont="1" applyFill="1" applyBorder="1" applyAlignment="1" applyProtection="1">
      <alignment vertical="center" wrapText="1"/>
    </xf>
    <xf numFmtId="164" fontId="1" fillId="8" borderId="10" xfId="0" applyNumberFormat="1" applyFont="1" applyFill="1" applyBorder="1" applyAlignment="1" applyProtection="1"/>
    <xf numFmtId="0" fontId="10" fillId="3" borderId="5" xfId="0" applyFont="1" applyFill="1" applyBorder="1" applyAlignment="1" applyProtection="1">
      <alignment wrapText="1"/>
    </xf>
    <xf numFmtId="0" fontId="10" fillId="3" borderId="5" xfId="0" applyFont="1" applyFill="1" applyBorder="1" applyAlignment="1" applyProtection="1">
      <alignment horizontal="left"/>
    </xf>
    <xf numFmtId="0" fontId="10" fillId="3" borderId="6" xfId="0" applyFont="1" applyFill="1" applyBorder="1" applyProtection="1"/>
    <xf numFmtId="0" fontId="2" fillId="0" borderId="10" xfId="0" applyFont="1" applyFill="1" applyBorder="1" applyAlignment="1" applyProtection="1">
      <alignment wrapText="1"/>
    </xf>
    <xf numFmtId="164" fontId="3" fillId="6" borderId="10" xfId="0" applyNumberFormat="1" applyFont="1" applyFill="1" applyBorder="1" applyAlignment="1" applyProtection="1"/>
    <xf numFmtId="0" fontId="3" fillId="4" borderId="10" xfId="0" applyFont="1" applyFill="1" applyBorder="1" applyAlignment="1" applyProtection="1">
      <alignment horizontal="center" wrapText="1"/>
    </xf>
    <xf numFmtId="0" fontId="3" fillId="4" borderId="10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left"/>
    </xf>
    <xf numFmtId="0" fontId="15" fillId="3" borderId="4" xfId="0" applyFont="1" applyFill="1" applyBorder="1" applyAlignment="1" applyProtection="1">
      <alignment wrapText="1"/>
    </xf>
    <xf numFmtId="0" fontId="6" fillId="0" borderId="0" xfId="0" applyFont="1" applyAlignment="1" applyProtection="1">
      <alignment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164" fontId="2" fillId="7" borderId="7" xfId="0" applyNumberFormat="1" applyFont="1" applyFill="1" applyBorder="1" applyAlignment="1" applyProtection="1">
      <alignment horizontal="center"/>
    </xf>
    <xf numFmtId="0" fontId="2" fillId="7" borderId="9" xfId="0" applyFont="1" applyFill="1" applyBorder="1" applyAlignment="1" applyProtection="1">
      <alignment horizontal="center"/>
    </xf>
    <xf numFmtId="3" fontId="18" fillId="0" borderId="10" xfId="0" applyNumberFormat="1" applyFont="1" applyBorder="1" applyProtection="1">
      <protection locked="0"/>
    </xf>
    <xf numFmtId="14" fontId="28" fillId="4" borderId="10" xfId="0" applyNumberFormat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workbookViewId="0">
      <selection activeCell="F10" sqref="F10"/>
    </sheetView>
  </sheetViews>
  <sheetFormatPr defaultRowHeight="13.2" x14ac:dyDescent="0.25"/>
  <cols>
    <col min="1" max="1" width="10.33203125" customWidth="1"/>
    <col min="2" max="2" width="21.5546875" customWidth="1"/>
    <col min="3" max="3" width="16.6640625" customWidth="1"/>
    <col min="4" max="4" width="10.109375" customWidth="1"/>
    <col min="5" max="5" width="5.88671875" customWidth="1"/>
    <col min="6" max="6" width="23.109375" customWidth="1"/>
  </cols>
  <sheetData>
    <row r="1" spans="1:11" ht="17.399999999999999" x14ac:dyDescent="0.3">
      <c r="A1" s="52" t="s">
        <v>11</v>
      </c>
      <c r="B1" s="53"/>
      <c r="C1" s="54"/>
      <c r="D1" s="54"/>
      <c r="E1" s="54"/>
      <c r="F1" s="55"/>
    </row>
    <row r="2" spans="1:11" ht="13.5" customHeight="1" x14ac:dyDescent="0.3">
      <c r="A2" s="56"/>
      <c r="B2" s="57"/>
      <c r="C2" s="58"/>
      <c r="D2" s="58"/>
      <c r="E2" s="58"/>
      <c r="F2" s="59"/>
    </row>
    <row r="3" spans="1:11" ht="18" customHeight="1" x14ac:dyDescent="0.25">
      <c r="A3" s="60"/>
      <c r="B3" s="61"/>
      <c r="C3" s="62"/>
      <c r="D3" s="63" t="s">
        <v>37</v>
      </c>
      <c r="E3" s="86"/>
      <c r="F3" s="163" t="s">
        <v>69</v>
      </c>
    </row>
    <row r="4" spans="1:11" ht="9.9" customHeight="1" x14ac:dyDescent="0.25">
      <c r="A4" s="64"/>
      <c r="B4" s="65"/>
      <c r="C4" s="66"/>
      <c r="D4" s="66"/>
      <c r="E4" s="66"/>
      <c r="F4" s="94"/>
    </row>
    <row r="5" spans="1:11" ht="13.5" customHeight="1" x14ac:dyDescent="0.25">
      <c r="A5" s="67"/>
      <c r="B5" s="61"/>
      <c r="C5" s="62"/>
      <c r="D5" s="63" t="s">
        <v>40</v>
      </c>
      <c r="E5" s="85"/>
      <c r="F5" s="95" t="s">
        <v>70</v>
      </c>
    </row>
    <row r="6" spans="1:11" ht="9.9" customHeight="1" x14ac:dyDescent="0.25">
      <c r="A6" s="68"/>
      <c r="B6" s="68"/>
      <c r="C6" s="69"/>
      <c r="D6" s="69"/>
      <c r="E6" s="69"/>
      <c r="F6" s="69"/>
    </row>
    <row r="7" spans="1:11" s="23" customFormat="1" ht="15" customHeight="1" x14ac:dyDescent="0.25">
      <c r="A7" s="70" t="s">
        <v>36</v>
      </c>
      <c r="B7" s="71"/>
      <c r="C7" s="72"/>
      <c r="D7" s="51"/>
      <c r="E7" s="73" t="s">
        <v>28</v>
      </c>
      <c r="F7" s="74"/>
    </row>
    <row r="8" spans="1:11" x14ac:dyDescent="0.25">
      <c r="A8" s="75" t="s">
        <v>10</v>
      </c>
      <c r="B8" s="76"/>
      <c r="C8" s="162">
        <v>10000</v>
      </c>
      <c r="D8" s="50"/>
      <c r="E8" s="77"/>
      <c r="F8" s="78"/>
    </row>
    <row r="9" spans="1:11" ht="20.399999999999999" x14ac:dyDescent="0.25">
      <c r="A9" s="79" t="s">
        <v>4</v>
      </c>
      <c r="B9" s="79" t="s">
        <v>7</v>
      </c>
      <c r="C9" s="80" t="s">
        <v>5</v>
      </c>
      <c r="D9" s="81"/>
      <c r="E9" s="82"/>
      <c r="F9" s="83" t="s">
        <v>38</v>
      </c>
      <c r="H9" s="7"/>
    </row>
    <row r="10" spans="1:11" s="87" customFormat="1" x14ac:dyDescent="0.25">
      <c r="A10" s="161">
        <v>1</v>
      </c>
      <c r="B10" s="158" t="s">
        <v>74</v>
      </c>
      <c r="C10" s="252">
        <v>3000</v>
      </c>
      <c r="D10" s="68"/>
      <c r="E10" s="160">
        <v>1</v>
      </c>
      <c r="F10" s="158" t="s">
        <v>76</v>
      </c>
    </row>
    <row r="11" spans="1:11" s="87" customFormat="1" x14ac:dyDescent="0.25">
      <c r="A11" s="161">
        <v>2</v>
      </c>
      <c r="B11" s="158" t="s">
        <v>73</v>
      </c>
      <c r="C11" s="252">
        <v>1500</v>
      </c>
      <c r="D11" s="68"/>
      <c r="E11" s="160">
        <v>2</v>
      </c>
      <c r="F11" s="158" t="s">
        <v>77</v>
      </c>
      <c r="H11" s="2"/>
    </row>
    <row r="12" spans="1:11" s="87" customFormat="1" x14ac:dyDescent="0.25">
      <c r="A12" s="161">
        <v>3</v>
      </c>
      <c r="B12" s="158" t="s">
        <v>72</v>
      </c>
      <c r="C12" s="252">
        <v>2500</v>
      </c>
      <c r="D12" s="68"/>
      <c r="E12" s="160">
        <v>3</v>
      </c>
      <c r="F12" s="158" t="s">
        <v>78</v>
      </c>
    </row>
    <row r="13" spans="1:11" s="87" customFormat="1" x14ac:dyDescent="0.25">
      <c r="A13" s="161">
        <v>4</v>
      </c>
      <c r="B13" s="158" t="s">
        <v>71</v>
      </c>
      <c r="C13" s="252">
        <v>1000</v>
      </c>
      <c r="D13" s="68"/>
      <c r="E13" s="160">
        <v>4</v>
      </c>
      <c r="F13" s="158" t="s">
        <v>79</v>
      </c>
      <c r="J13" s="7"/>
      <c r="K13" s="7"/>
    </row>
    <row r="14" spans="1:11" s="87" customFormat="1" x14ac:dyDescent="0.25">
      <c r="A14" s="161">
        <v>5</v>
      </c>
      <c r="B14" s="158" t="s">
        <v>75</v>
      </c>
      <c r="C14" s="252">
        <v>2000</v>
      </c>
      <c r="D14" s="68"/>
      <c r="E14" s="160">
        <v>5</v>
      </c>
      <c r="F14" s="158"/>
      <c r="H14" s="7"/>
      <c r="J14" s="7"/>
      <c r="K14" s="170"/>
    </row>
    <row r="15" spans="1:11" s="87" customFormat="1" x14ac:dyDescent="0.25">
      <c r="A15" s="161">
        <v>6</v>
      </c>
      <c r="B15" s="158" t="s">
        <v>80</v>
      </c>
      <c r="C15" s="158">
        <v>0</v>
      </c>
      <c r="D15" s="68"/>
      <c r="E15" s="160">
        <v>6</v>
      </c>
      <c r="F15" s="158"/>
      <c r="H15" s="7"/>
      <c r="K15" s="170"/>
    </row>
    <row r="16" spans="1:11" s="87" customFormat="1" x14ac:dyDescent="0.25">
      <c r="A16" s="161">
        <v>7</v>
      </c>
      <c r="B16" s="158"/>
      <c r="C16" s="158"/>
      <c r="D16" s="68"/>
      <c r="E16" s="160">
        <v>7</v>
      </c>
      <c r="F16" s="158"/>
      <c r="H16" s="7"/>
      <c r="K16" s="170"/>
    </row>
    <row r="17" spans="1:12" s="87" customFormat="1" x14ac:dyDescent="0.25">
      <c r="A17" s="161">
        <v>8</v>
      </c>
      <c r="B17" s="158"/>
      <c r="C17" s="158"/>
      <c r="D17" s="68"/>
      <c r="E17" s="160">
        <v>8</v>
      </c>
      <c r="F17" s="158"/>
      <c r="H17" s="7"/>
      <c r="K17" s="170"/>
      <c r="L17" s="7"/>
    </row>
    <row r="18" spans="1:12" s="87" customFormat="1" x14ac:dyDescent="0.25">
      <c r="A18" s="161">
        <v>9</v>
      </c>
      <c r="B18" s="158"/>
      <c r="C18" s="158"/>
      <c r="D18" s="68"/>
      <c r="E18" s="160">
        <v>9</v>
      </c>
      <c r="F18" s="158"/>
    </row>
    <row r="19" spans="1:12" s="87" customFormat="1" x14ac:dyDescent="0.25">
      <c r="A19" s="161">
        <v>10</v>
      </c>
      <c r="B19" s="158"/>
      <c r="C19" s="158"/>
      <c r="D19" s="68"/>
      <c r="E19" s="160">
        <v>10</v>
      </c>
      <c r="F19" s="158"/>
      <c r="J19" s="7"/>
      <c r="K19" s="170"/>
    </row>
    <row r="20" spans="1:12" s="87" customFormat="1" x14ac:dyDescent="0.25">
      <c r="A20" s="161">
        <v>11</v>
      </c>
      <c r="B20" s="158"/>
      <c r="C20" s="158"/>
      <c r="D20" s="68"/>
      <c r="E20" s="160">
        <v>11</v>
      </c>
      <c r="F20" s="158"/>
    </row>
    <row r="21" spans="1:12" s="87" customFormat="1" x14ac:dyDescent="0.25">
      <c r="A21" s="161">
        <v>12</v>
      </c>
      <c r="B21" s="158"/>
      <c r="C21" s="158"/>
      <c r="D21" s="68"/>
      <c r="E21" s="160">
        <v>12</v>
      </c>
      <c r="F21" s="158"/>
    </row>
    <row r="22" spans="1:12" s="87" customFormat="1" x14ac:dyDescent="0.25">
      <c r="A22" s="161">
        <v>13</v>
      </c>
      <c r="B22" s="158"/>
      <c r="C22" s="158"/>
      <c r="D22" s="68"/>
      <c r="E22" s="160">
        <v>13</v>
      </c>
      <c r="F22" s="158"/>
    </row>
    <row r="23" spans="1:12" s="87" customFormat="1" x14ac:dyDescent="0.25">
      <c r="A23" s="161">
        <v>14</v>
      </c>
      <c r="B23" s="158"/>
      <c r="C23" s="158"/>
      <c r="D23" s="68"/>
      <c r="E23" s="160">
        <v>14</v>
      </c>
      <c r="F23" s="158"/>
    </row>
    <row r="24" spans="1:12" s="87" customFormat="1" x14ac:dyDescent="0.25">
      <c r="A24" s="161">
        <v>15</v>
      </c>
      <c r="B24" s="158"/>
      <c r="C24" s="158"/>
      <c r="D24" s="68"/>
      <c r="E24" s="160">
        <v>15</v>
      </c>
      <c r="F24" s="158"/>
    </row>
    <row r="25" spans="1:12" s="87" customFormat="1" x14ac:dyDescent="0.25">
      <c r="A25" s="161">
        <f>A24+1</f>
        <v>16</v>
      </c>
      <c r="B25" s="158"/>
      <c r="C25" s="158"/>
      <c r="D25" s="68"/>
      <c r="E25" s="68"/>
      <c r="F25" s="68"/>
    </row>
    <row r="26" spans="1:12" s="88" customFormat="1" x14ac:dyDescent="0.25">
      <c r="A26" s="161">
        <f t="shared" ref="A26:A49" si="0">A25+1</f>
        <v>17</v>
      </c>
      <c r="B26" s="158"/>
      <c r="C26" s="158"/>
      <c r="D26" s="50"/>
      <c r="E26" s="50"/>
      <c r="F26" s="50"/>
    </row>
    <row r="27" spans="1:12" s="88" customFormat="1" x14ac:dyDescent="0.25">
      <c r="A27" s="161">
        <f t="shared" si="0"/>
        <v>18</v>
      </c>
      <c r="B27" s="158"/>
      <c r="C27" s="158"/>
      <c r="D27" s="50"/>
      <c r="E27" s="50"/>
      <c r="F27" s="50"/>
    </row>
    <row r="28" spans="1:12" s="8" customFormat="1" x14ac:dyDescent="0.25">
      <c r="A28" s="161">
        <f t="shared" si="0"/>
        <v>19</v>
      </c>
      <c r="B28" s="158"/>
      <c r="C28" s="158"/>
      <c r="D28" s="50"/>
      <c r="E28" s="50"/>
      <c r="F28" s="50"/>
    </row>
    <row r="29" spans="1:12" s="8" customFormat="1" x14ac:dyDescent="0.25">
      <c r="A29" s="161">
        <f t="shared" si="0"/>
        <v>20</v>
      </c>
      <c r="B29" s="158"/>
      <c r="C29" s="158"/>
      <c r="D29" s="50"/>
      <c r="E29" s="50"/>
      <c r="F29" s="50"/>
    </row>
    <row r="30" spans="1:12" s="8" customFormat="1" x14ac:dyDescent="0.25">
      <c r="A30" s="161">
        <f t="shared" si="0"/>
        <v>21</v>
      </c>
      <c r="B30" s="158"/>
      <c r="C30" s="158"/>
      <c r="D30" s="50"/>
      <c r="E30" s="50"/>
      <c r="F30" s="50"/>
    </row>
    <row r="31" spans="1:12" s="8" customFormat="1" x14ac:dyDescent="0.25">
      <c r="A31" s="161">
        <f t="shared" si="0"/>
        <v>22</v>
      </c>
      <c r="B31" s="158"/>
      <c r="C31" s="158"/>
      <c r="D31" s="50"/>
      <c r="E31" s="50"/>
      <c r="F31" s="50"/>
    </row>
    <row r="32" spans="1:12" s="8" customFormat="1" x14ac:dyDescent="0.25">
      <c r="A32" s="161">
        <f t="shared" si="0"/>
        <v>23</v>
      </c>
      <c r="B32" s="158"/>
      <c r="C32" s="158"/>
      <c r="D32" s="50"/>
      <c r="E32" s="50"/>
      <c r="F32" s="50"/>
    </row>
    <row r="33" spans="1:6" s="8" customFormat="1" x14ac:dyDescent="0.25">
      <c r="A33" s="161">
        <f t="shared" si="0"/>
        <v>24</v>
      </c>
      <c r="B33" s="158"/>
      <c r="C33" s="158"/>
      <c r="D33" s="50"/>
      <c r="E33" s="50"/>
      <c r="F33" s="50"/>
    </row>
    <row r="34" spans="1:6" s="8" customFormat="1" x14ac:dyDescent="0.25">
      <c r="A34" s="161">
        <f t="shared" si="0"/>
        <v>25</v>
      </c>
      <c r="B34" s="158"/>
      <c r="C34" s="158"/>
      <c r="D34" s="50"/>
      <c r="E34" s="50"/>
      <c r="F34" s="50"/>
    </row>
    <row r="35" spans="1:6" s="8" customFormat="1" x14ac:dyDescent="0.25">
      <c r="A35" s="161">
        <f t="shared" si="0"/>
        <v>26</v>
      </c>
      <c r="B35" s="158"/>
      <c r="C35" s="158"/>
      <c r="D35" s="50"/>
      <c r="E35" s="50"/>
      <c r="F35" s="50"/>
    </row>
    <row r="36" spans="1:6" s="8" customFormat="1" x14ac:dyDescent="0.25">
      <c r="A36" s="161">
        <f t="shared" si="0"/>
        <v>27</v>
      </c>
      <c r="B36" s="158"/>
      <c r="C36" s="158"/>
      <c r="D36" s="50"/>
      <c r="E36" s="50"/>
      <c r="F36" s="50"/>
    </row>
    <row r="37" spans="1:6" s="88" customFormat="1" x14ac:dyDescent="0.25">
      <c r="A37" s="161">
        <f t="shared" si="0"/>
        <v>28</v>
      </c>
      <c r="B37" s="158"/>
      <c r="C37" s="158"/>
      <c r="D37" s="50"/>
      <c r="E37" s="50"/>
      <c r="F37" s="50"/>
    </row>
    <row r="38" spans="1:6" s="88" customFormat="1" x14ac:dyDescent="0.25">
      <c r="A38" s="161">
        <f t="shared" si="0"/>
        <v>29</v>
      </c>
      <c r="B38" s="158"/>
      <c r="C38" s="158"/>
      <c r="D38" s="50"/>
      <c r="E38" s="50"/>
      <c r="F38" s="50"/>
    </row>
    <row r="39" spans="1:6" s="88" customFormat="1" x14ac:dyDescent="0.25">
      <c r="A39" s="161">
        <f t="shared" si="0"/>
        <v>30</v>
      </c>
      <c r="B39" s="158"/>
      <c r="C39" s="158"/>
      <c r="D39" s="50"/>
      <c r="E39" s="50"/>
      <c r="F39" s="50"/>
    </row>
    <row r="40" spans="1:6" s="88" customFormat="1" x14ac:dyDescent="0.25">
      <c r="A40" s="161">
        <f t="shared" si="0"/>
        <v>31</v>
      </c>
      <c r="B40" s="158"/>
      <c r="C40" s="158"/>
      <c r="D40" s="50"/>
      <c r="E40" s="50"/>
      <c r="F40" s="50"/>
    </row>
    <row r="41" spans="1:6" s="88" customFormat="1" x14ac:dyDescent="0.25">
      <c r="A41" s="161">
        <f t="shared" si="0"/>
        <v>32</v>
      </c>
      <c r="B41" s="158"/>
      <c r="C41" s="158"/>
      <c r="D41" s="50"/>
      <c r="E41" s="50"/>
      <c r="F41" s="50"/>
    </row>
    <row r="42" spans="1:6" s="88" customFormat="1" x14ac:dyDescent="0.25">
      <c r="A42" s="161">
        <f t="shared" si="0"/>
        <v>33</v>
      </c>
      <c r="B42" s="158"/>
      <c r="C42" s="158"/>
      <c r="D42" s="50"/>
      <c r="E42" s="50"/>
      <c r="F42" s="50"/>
    </row>
    <row r="43" spans="1:6" s="87" customFormat="1" x14ac:dyDescent="0.25">
      <c r="A43" s="161">
        <f t="shared" si="0"/>
        <v>34</v>
      </c>
      <c r="B43" s="158"/>
      <c r="C43" s="158"/>
      <c r="D43" s="68"/>
      <c r="E43" s="68"/>
      <c r="F43" s="68"/>
    </row>
    <row r="44" spans="1:6" s="87" customFormat="1" x14ac:dyDescent="0.25">
      <c r="A44" s="161">
        <f t="shared" si="0"/>
        <v>35</v>
      </c>
      <c r="B44" s="158"/>
      <c r="C44" s="158"/>
      <c r="D44" s="68"/>
      <c r="E44" s="68"/>
      <c r="F44" s="68"/>
    </row>
    <row r="45" spans="1:6" s="87" customFormat="1" x14ac:dyDescent="0.25">
      <c r="A45" s="161">
        <f t="shared" si="0"/>
        <v>36</v>
      </c>
      <c r="B45" s="158"/>
      <c r="C45" s="158"/>
      <c r="D45" s="68"/>
      <c r="E45" s="68"/>
      <c r="F45" s="68"/>
    </row>
    <row r="46" spans="1:6" s="87" customFormat="1" x14ac:dyDescent="0.25">
      <c r="A46" s="161">
        <f t="shared" si="0"/>
        <v>37</v>
      </c>
      <c r="B46" s="158"/>
      <c r="C46" s="158"/>
      <c r="D46" s="68"/>
      <c r="E46" s="68"/>
      <c r="F46" s="68"/>
    </row>
    <row r="47" spans="1:6" s="87" customFormat="1" x14ac:dyDescent="0.25">
      <c r="A47" s="161">
        <f t="shared" si="0"/>
        <v>38</v>
      </c>
      <c r="B47" s="158"/>
      <c r="C47" s="158"/>
      <c r="D47" s="68"/>
      <c r="E47" s="68"/>
      <c r="F47" s="68"/>
    </row>
    <row r="48" spans="1:6" s="87" customFormat="1" x14ac:dyDescent="0.25">
      <c r="A48" s="161">
        <f t="shared" si="0"/>
        <v>39</v>
      </c>
      <c r="B48" s="158"/>
      <c r="C48" s="158"/>
      <c r="D48" s="68"/>
      <c r="E48" s="68"/>
      <c r="F48" s="68"/>
    </row>
    <row r="49" spans="1:6" s="87" customFormat="1" x14ac:dyDescent="0.25">
      <c r="A49" s="161">
        <f t="shared" si="0"/>
        <v>40</v>
      </c>
      <c r="B49" s="158"/>
      <c r="C49" s="158"/>
      <c r="D49" s="68"/>
      <c r="E49" s="68"/>
      <c r="F49" s="68"/>
    </row>
    <row r="50" spans="1:6" x14ac:dyDescent="0.25">
      <c r="A50" s="84"/>
      <c r="B50" s="68"/>
      <c r="C50" s="68"/>
      <c r="D50" s="68"/>
      <c r="E50" s="68"/>
      <c r="F50" s="68"/>
    </row>
    <row r="51" spans="1:6" x14ac:dyDescent="0.25">
      <c r="A51" s="2"/>
    </row>
    <row r="52" spans="1:6" x14ac:dyDescent="0.25">
      <c r="A52" s="2"/>
    </row>
    <row r="53" spans="1:6" x14ac:dyDescent="0.25">
      <c r="A53" s="2"/>
    </row>
    <row r="54" spans="1:6" x14ac:dyDescent="0.25">
      <c r="A54" s="2"/>
    </row>
    <row r="55" spans="1:6" x14ac:dyDescent="0.25">
      <c r="A55" s="2"/>
    </row>
    <row r="56" spans="1:6" x14ac:dyDescent="0.25">
      <c r="A56" s="2"/>
    </row>
    <row r="57" spans="1:6" x14ac:dyDescent="0.25">
      <c r="A57" s="2"/>
    </row>
  </sheetData>
  <sheetProtection password="CE8C"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40"/>
  <sheetViews>
    <sheetView workbookViewId="0">
      <pane xSplit="7" ySplit="6" topLeftCell="H7" activePane="bottomRight" state="frozen"/>
      <selection activeCell="A3" sqref="A3"/>
      <selection pane="topRight" activeCell="A3" sqref="A3"/>
      <selection pane="bottomLeft" activeCell="A3" sqref="A3"/>
      <selection pane="bottomRight" activeCell="M8" sqref="M8"/>
    </sheetView>
  </sheetViews>
  <sheetFormatPr defaultRowHeight="13.2" x14ac:dyDescent="0.25"/>
  <cols>
    <col min="1" max="1" width="15.33203125" style="210" customWidth="1"/>
    <col min="2" max="2" width="11.33203125" style="210" customWidth="1"/>
    <col min="3" max="3" width="6" customWidth="1"/>
    <col min="4" max="4" width="7.33203125" bestFit="1" customWidth="1"/>
    <col min="5" max="5" width="8.88671875" customWidth="1"/>
    <col min="6" max="6" width="12.88671875" bestFit="1" customWidth="1"/>
    <col min="7" max="7" width="10.6640625" style="6" customWidth="1"/>
    <col min="8" max="47" width="9.33203125" style="1" bestFit="1" customWidth="1"/>
    <col min="48" max="48" width="9.88671875" style="1" bestFit="1" customWidth="1"/>
    <col min="49" max="49" width="9.33203125" style="1" bestFit="1" customWidth="1"/>
  </cols>
  <sheetData>
    <row r="1" spans="1:49" s="3" customFormat="1" ht="17.399999999999999" x14ac:dyDescent="0.3">
      <c r="A1" s="205" t="str">
        <f>IF('Start-Up Information'!$F3="","",'Start-Up Information'!$F3)</f>
        <v>Alumni Club of Jackson</v>
      </c>
      <c r="B1" s="218"/>
      <c r="C1" s="108"/>
      <c r="D1" s="108"/>
      <c r="E1" s="109"/>
      <c r="F1" s="96" t="s">
        <v>24</v>
      </c>
      <c r="G1" s="107" t="s">
        <v>12</v>
      </c>
      <c r="H1" s="97" t="str">
        <f>'Start-Up Information'!$B$10</f>
        <v>Category I Events</v>
      </c>
      <c r="I1" s="114" t="str">
        <f>'Start-Up Information'!B$11</f>
        <v>Category II Events</v>
      </c>
      <c r="J1" s="114" t="str">
        <f>'Start-Up Information'!B$12</f>
        <v>Golf Outing</v>
      </c>
      <c r="K1" s="114" t="str">
        <f>'Start-Up Information'!B$13</f>
        <v>Summer Send Off</v>
      </c>
      <c r="L1" s="114" t="str">
        <f>'Start-Up Information'!B$14</f>
        <v>Reserve</v>
      </c>
      <c r="M1" s="114" t="str">
        <f>'Start-Up Information'!B$15</f>
        <v>Fiscal Year 18 Operating Fund</v>
      </c>
      <c r="N1" s="114">
        <f>'Start-Up Information'!B$16</f>
        <v>0</v>
      </c>
      <c r="O1" s="114">
        <f>'Start-Up Information'!$B17</f>
        <v>0</v>
      </c>
      <c r="P1" s="114">
        <f>'Start-Up Information'!$B18</f>
        <v>0</v>
      </c>
      <c r="Q1" s="114">
        <f>'Start-Up Information'!$B19</f>
        <v>0</v>
      </c>
      <c r="R1" s="114">
        <f>'Start-Up Information'!$B20</f>
        <v>0</v>
      </c>
      <c r="S1" s="114">
        <f>'Start-Up Information'!$B21</f>
        <v>0</v>
      </c>
      <c r="T1" s="114">
        <f>'Start-Up Information'!$B22</f>
        <v>0</v>
      </c>
      <c r="U1" s="114">
        <f>'Start-Up Information'!$B23</f>
        <v>0</v>
      </c>
      <c r="V1" s="114">
        <f>'Start-Up Information'!$B24</f>
        <v>0</v>
      </c>
      <c r="W1" s="114">
        <f>'Start-Up Information'!$B25</f>
        <v>0</v>
      </c>
      <c r="X1" s="114">
        <f>'Start-Up Information'!$B26</f>
        <v>0</v>
      </c>
      <c r="Y1" s="114">
        <f>'Start-Up Information'!$B27</f>
        <v>0</v>
      </c>
      <c r="Z1" s="114">
        <f>'Start-Up Information'!$B28</f>
        <v>0</v>
      </c>
      <c r="AA1" s="114">
        <f>'Start-Up Information'!$B29</f>
        <v>0</v>
      </c>
      <c r="AB1" s="114">
        <f>'Start-Up Information'!$B30</f>
        <v>0</v>
      </c>
      <c r="AC1" s="114">
        <f>'Start-Up Information'!$B31</f>
        <v>0</v>
      </c>
      <c r="AD1" s="114">
        <f>'Start-Up Information'!$B32</f>
        <v>0</v>
      </c>
      <c r="AE1" s="114">
        <f>'Start-Up Information'!$B33</f>
        <v>0</v>
      </c>
      <c r="AF1" s="114">
        <f>'Start-Up Information'!$B34</f>
        <v>0</v>
      </c>
      <c r="AG1" s="114">
        <f>'Start-Up Information'!$B35</f>
        <v>0</v>
      </c>
      <c r="AH1" s="114">
        <f>'Start-Up Information'!$B36</f>
        <v>0</v>
      </c>
      <c r="AI1" s="114">
        <f>'Start-Up Information'!$B37</f>
        <v>0</v>
      </c>
      <c r="AJ1" s="114">
        <f>'Start-Up Information'!$B38</f>
        <v>0</v>
      </c>
      <c r="AK1" s="114">
        <f>'Start-Up Information'!$B39</f>
        <v>0</v>
      </c>
      <c r="AL1" s="114">
        <f>'Start-Up Information'!$B40</f>
        <v>0</v>
      </c>
      <c r="AM1" s="114">
        <f>'Start-Up Information'!$B41</f>
        <v>0</v>
      </c>
      <c r="AN1" s="114">
        <f>'Start-Up Information'!$B42</f>
        <v>0</v>
      </c>
      <c r="AO1" s="114">
        <f>'Start-Up Information'!$B43</f>
        <v>0</v>
      </c>
      <c r="AP1" s="114">
        <f>'Start-Up Information'!$B44</f>
        <v>0</v>
      </c>
      <c r="AQ1" s="114">
        <f>'Start-Up Information'!$B45</f>
        <v>0</v>
      </c>
      <c r="AR1" s="114">
        <f>'Start-Up Information'!$B46</f>
        <v>0</v>
      </c>
      <c r="AS1" s="114">
        <f>'Start-Up Information'!$B47</f>
        <v>0</v>
      </c>
      <c r="AT1" s="114">
        <f>'Start-Up Information'!$B48</f>
        <v>0</v>
      </c>
      <c r="AU1" s="114">
        <f>'Start-Up Information'!$B49</f>
        <v>0</v>
      </c>
      <c r="AV1" s="115" t="s">
        <v>23</v>
      </c>
    </row>
    <row r="2" spans="1:49" s="3" customFormat="1" ht="15.6" x14ac:dyDescent="0.3">
      <c r="A2" s="206" t="str">
        <f>IF('Start-Up Information'!$F5="","",'Start-Up Information'!$F5)</f>
        <v>FY 17</v>
      </c>
      <c r="B2" s="219"/>
      <c r="C2" s="110"/>
      <c r="D2" s="110"/>
      <c r="E2" s="111"/>
      <c r="F2" s="98" t="s">
        <v>18</v>
      </c>
      <c r="G2" s="99">
        <v>0</v>
      </c>
      <c r="H2" s="100">
        <f>'Start-Up Information'!C10</f>
        <v>3000</v>
      </c>
      <c r="I2" s="100">
        <f>'Start-Up Information'!C11</f>
        <v>1500</v>
      </c>
      <c r="J2" s="100">
        <f>'Start-Up Information'!C12</f>
        <v>2500</v>
      </c>
      <c r="K2" s="100">
        <f>'Start-Up Information'!C13</f>
        <v>1000</v>
      </c>
      <c r="L2" s="100">
        <f>'Start-Up Information'!C14</f>
        <v>2000</v>
      </c>
      <c r="M2" s="100">
        <f>'Start-Up Information'!C15</f>
        <v>0</v>
      </c>
      <c r="N2" s="100">
        <f>'Start-Up Information'!C16</f>
        <v>0</v>
      </c>
      <c r="O2" s="100">
        <f>'Start-Up Information'!$C17</f>
        <v>0</v>
      </c>
      <c r="P2" s="100">
        <f>'Start-Up Information'!$C18</f>
        <v>0</v>
      </c>
      <c r="Q2" s="100">
        <f>'Start-Up Information'!$C19</f>
        <v>0</v>
      </c>
      <c r="R2" s="100">
        <f>'Start-Up Information'!$C20</f>
        <v>0</v>
      </c>
      <c r="S2" s="100">
        <f>'Start-Up Information'!$C21</f>
        <v>0</v>
      </c>
      <c r="T2" s="100">
        <f>'Start-Up Information'!$C22</f>
        <v>0</v>
      </c>
      <c r="U2" s="100">
        <f>'Start-Up Information'!$C23</f>
        <v>0</v>
      </c>
      <c r="V2" s="100">
        <f>'Start-Up Information'!$C24</f>
        <v>0</v>
      </c>
      <c r="W2" s="100">
        <f>'Start-Up Information'!$C25</f>
        <v>0</v>
      </c>
      <c r="X2" s="100">
        <f>'Start-Up Information'!$C26</f>
        <v>0</v>
      </c>
      <c r="Y2" s="100">
        <f>'Start-Up Information'!$C27</f>
        <v>0</v>
      </c>
      <c r="Z2" s="100">
        <f>'Start-Up Information'!$C28</f>
        <v>0</v>
      </c>
      <c r="AA2" s="100">
        <f>'Start-Up Information'!$C29</f>
        <v>0</v>
      </c>
      <c r="AB2" s="100">
        <f>'Start-Up Information'!$C30</f>
        <v>0</v>
      </c>
      <c r="AC2" s="100">
        <f>'Start-Up Information'!$C31</f>
        <v>0</v>
      </c>
      <c r="AD2" s="100">
        <f>'Start-Up Information'!$C32</f>
        <v>0</v>
      </c>
      <c r="AE2" s="100">
        <f>'Start-Up Information'!$C33</f>
        <v>0</v>
      </c>
      <c r="AF2" s="100">
        <f>'Start-Up Information'!$C34</f>
        <v>0</v>
      </c>
      <c r="AG2" s="100">
        <f>'Start-Up Information'!$C35</f>
        <v>0</v>
      </c>
      <c r="AH2" s="100">
        <f>'Start-Up Information'!$C36</f>
        <v>0</v>
      </c>
      <c r="AI2" s="100">
        <f>'Start-Up Information'!$C37</f>
        <v>0</v>
      </c>
      <c r="AJ2" s="100">
        <f>'Start-Up Information'!$C38</f>
        <v>0</v>
      </c>
      <c r="AK2" s="100">
        <f>'Start-Up Information'!$C39</f>
        <v>0</v>
      </c>
      <c r="AL2" s="100">
        <f>'Start-Up Information'!$C40</f>
        <v>0</v>
      </c>
      <c r="AM2" s="100">
        <f>'Start-Up Information'!$C41</f>
        <v>0</v>
      </c>
      <c r="AN2" s="100">
        <f>'Start-Up Information'!$C42</f>
        <v>0</v>
      </c>
      <c r="AO2" s="100">
        <f>'Start-Up Information'!$C43</f>
        <v>0</v>
      </c>
      <c r="AP2" s="100">
        <f>'Start-Up Information'!$C44</f>
        <v>0</v>
      </c>
      <c r="AQ2" s="100">
        <f>'Start-Up Information'!$C45</f>
        <v>0</v>
      </c>
      <c r="AR2" s="100">
        <f>'Start-Up Information'!$C46</f>
        <v>0</v>
      </c>
      <c r="AS2" s="100">
        <f>'Start-Up Information'!$C47</f>
        <v>0</v>
      </c>
      <c r="AT2" s="100">
        <f>'Start-Up Information'!$C48</f>
        <v>0</v>
      </c>
      <c r="AU2" s="101">
        <f>'Start-Up Information'!$C49</f>
        <v>0</v>
      </c>
      <c r="AV2" s="102">
        <f>SUM(H2:AU2)</f>
        <v>10000</v>
      </c>
    </row>
    <row r="3" spans="1:49" s="3" customFormat="1" x14ac:dyDescent="0.25">
      <c r="A3" s="215"/>
      <c r="B3" s="219"/>
      <c r="C3" s="110"/>
      <c r="D3" s="110"/>
      <c r="E3" s="111"/>
      <c r="F3" s="103" t="s">
        <v>21</v>
      </c>
      <c r="G3" s="104">
        <f>SUM(G7:G300)</f>
        <v>2000</v>
      </c>
      <c r="H3" s="102">
        <f t="shared" ref="H3:AU3" si="0">SUM(H7:H300)</f>
        <v>0</v>
      </c>
      <c r="I3" s="102">
        <f t="shared" si="0"/>
        <v>0</v>
      </c>
      <c r="J3" s="102">
        <f t="shared" si="0"/>
        <v>0</v>
      </c>
      <c r="K3" s="102">
        <f t="shared" si="0"/>
        <v>0</v>
      </c>
      <c r="L3" s="102">
        <f t="shared" si="0"/>
        <v>0</v>
      </c>
      <c r="M3" s="102">
        <f t="shared" si="0"/>
        <v>2000</v>
      </c>
      <c r="N3" s="102">
        <f t="shared" si="0"/>
        <v>0</v>
      </c>
      <c r="O3" s="102">
        <f t="shared" si="0"/>
        <v>0</v>
      </c>
      <c r="P3" s="102">
        <f t="shared" si="0"/>
        <v>0</v>
      </c>
      <c r="Q3" s="102">
        <f t="shared" si="0"/>
        <v>0</v>
      </c>
      <c r="R3" s="102">
        <f t="shared" si="0"/>
        <v>0</v>
      </c>
      <c r="S3" s="102">
        <f t="shared" si="0"/>
        <v>0</v>
      </c>
      <c r="T3" s="102">
        <f t="shared" si="0"/>
        <v>0</v>
      </c>
      <c r="U3" s="102">
        <f t="shared" si="0"/>
        <v>0</v>
      </c>
      <c r="V3" s="102">
        <f t="shared" si="0"/>
        <v>0</v>
      </c>
      <c r="W3" s="102">
        <f t="shared" si="0"/>
        <v>0</v>
      </c>
      <c r="X3" s="102">
        <f t="shared" si="0"/>
        <v>0</v>
      </c>
      <c r="Y3" s="102">
        <f t="shared" si="0"/>
        <v>0</v>
      </c>
      <c r="Z3" s="102">
        <f t="shared" si="0"/>
        <v>0</v>
      </c>
      <c r="AA3" s="102">
        <f t="shared" si="0"/>
        <v>0</v>
      </c>
      <c r="AB3" s="102">
        <f t="shared" si="0"/>
        <v>0</v>
      </c>
      <c r="AC3" s="102">
        <f t="shared" si="0"/>
        <v>0</v>
      </c>
      <c r="AD3" s="102">
        <f t="shared" si="0"/>
        <v>0</v>
      </c>
      <c r="AE3" s="102">
        <f t="shared" si="0"/>
        <v>0</v>
      </c>
      <c r="AF3" s="102">
        <f t="shared" si="0"/>
        <v>0</v>
      </c>
      <c r="AG3" s="102">
        <f t="shared" si="0"/>
        <v>0</v>
      </c>
      <c r="AH3" s="102">
        <f t="shared" si="0"/>
        <v>0</v>
      </c>
      <c r="AI3" s="102">
        <f t="shared" si="0"/>
        <v>0</v>
      </c>
      <c r="AJ3" s="102">
        <f t="shared" si="0"/>
        <v>0</v>
      </c>
      <c r="AK3" s="102">
        <f t="shared" si="0"/>
        <v>0</v>
      </c>
      <c r="AL3" s="102">
        <f t="shared" si="0"/>
        <v>0</v>
      </c>
      <c r="AM3" s="102">
        <f t="shared" si="0"/>
        <v>0</v>
      </c>
      <c r="AN3" s="102">
        <f t="shared" si="0"/>
        <v>0</v>
      </c>
      <c r="AO3" s="102">
        <f t="shared" si="0"/>
        <v>0</v>
      </c>
      <c r="AP3" s="102">
        <f t="shared" si="0"/>
        <v>0</v>
      </c>
      <c r="AQ3" s="102">
        <f t="shared" si="0"/>
        <v>0</v>
      </c>
      <c r="AR3" s="102">
        <f t="shared" si="0"/>
        <v>0</v>
      </c>
      <c r="AS3" s="102">
        <f t="shared" si="0"/>
        <v>0</v>
      </c>
      <c r="AT3" s="102">
        <f t="shared" si="0"/>
        <v>0</v>
      </c>
      <c r="AU3" s="102">
        <f t="shared" si="0"/>
        <v>0</v>
      </c>
      <c r="AV3" s="105">
        <f>SUM(H3:AU3)</f>
        <v>2000</v>
      </c>
    </row>
    <row r="4" spans="1:49" s="3" customFormat="1" x14ac:dyDescent="0.25">
      <c r="A4" s="215"/>
      <c r="B4" s="219"/>
      <c r="C4" s="110"/>
      <c r="D4" s="110"/>
      <c r="E4" s="111"/>
      <c r="F4" s="98" t="s">
        <v>17</v>
      </c>
      <c r="G4" s="104">
        <f>Expenditures!H4</f>
        <v>273</v>
      </c>
      <c r="H4" s="102">
        <f>Expenditures!I4</f>
        <v>0</v>
      </c>
      <c r="I4" s="102">
        <f>Expenditures!J4</f>
        <v>273</v>
      </c>
      <c r="J4" s="102">
        <f>Expenditures!K4</f>
        <v>0</v>
      </c>
      <c r="K4" s="102">
        <f>Expenditures!L4</f>
        <v>0</v>
      </c>
      <c r="L4" s="102">
        <f>Expenditures!M4</f>
        <v>0</v>
      </c>
      <c r="M4" s="102">
        <f>Expenditures!N4</f>
        <v>0</v>
      </c>
      <c r="N4" s="102">
        <f>Expenditures!O4</f>
        <v>0</v>
      </c>
      <c r="O4" s="102">
        <f>Expenditures!P4</f>
        <v>0</v>
      </c>
      <c r="P4" s="102">
        <f>Expenditures!Q4</f>
        <v>0</v>
      </c>
      <c r="Q4" s="102">
        <f>Expenditures!R4</f>
        <v>0</v>
      </c>
      <c r="R4" s="102">
        <f>Expenditures!S4</f>
        <v>0</v>
      </c>
      <c r="S4" s="102">
        <f>Expenditures!T4</f>
        <v>0</v>
      </c>
      <c r="T4" s="102">
        <f>Expenditures!U4</f>
        <v>0</v>
      </c>
      <c r="U4" s="102">
        <f>Expenditures!V4</f>
        <v>0</v>
      </c>
      <c r="V4" s="102">
        <f>Expenditures!W4</f>
        <v>0</v>
      </c>
      <c r="W4" s="102">
        <f>Expenditures!X4</f>
        <v>0</v>
      </c>
      <c r="X4" s="102">
        <f>Expenditures!Y4</f>
        <v>0</v>
      </c>
      <c r="Y4" s="102">
        <f>Expenditures!Z4</f>
        <v>0</v>
      </c>
      <c r="Z4" s="102">
        <f>Expenditures!AA4</f>
        <v>0</v>
      </c>
      <c r="AA4" s="102">
        <f>Expenditures!AB4</f>
        <v>0</v>
      </c>
      <c r="AB4" s="102">
        <f>Expenditures!AC4</f>
        <v>0</v>
      </c>
      <c r="AC4" s="102">
        <f>Expenditures!AD4</f>
        <v>0</v>
      </c>
      <c r="AD4" s="102">
        <f>Expenditures!AE4</f>
        <v>0</v>
      </c>
      <c r="AE4" s="102">
        <f>Expenditures!AF4</f>
        <v>0</v>
      </c>
      <c r="AF4" s="102">
        <f>Expenditures!AG4</f>
        <v>0</v>
      </c>
      <c r="AG4" s="102">
        <f>Expenditures!AH4</f>
        <v>0</v>
      </c>
      <c r="AH4" s="102">
        <f>Expenditures!AI4</f>
        <v>0</v>
      </c>
      <c r="AI4" s="102">
        <f>Expenditures!AJ4</f>
        <v>0</v>
      </c>
      <c r="AJ4" s="102">
        <f>Expenditures!AK4</f>
        <v>0</v>
      </c>
      <c r="AK4" s="102">
        <f>Expenditures!AL4</f>
        <v>0</v>
      </c>
      <c r="AL4" s="102">
        <f>Expenditures!AM4</f>
        <v>0</v>
      </c>
      <c r="AM4" s="102">
        <f>Expenditures!AN4</f>
        <v>0</v>
      </c>
      <c r="AN4" s="102">
        <f>Expenditures!AO4</f>
        <v>0</v>
      </c>
      <c r="AO4" s="102">
        <f>Expenditures!AP4</f>
        <v>0</v>
      </c>
      <c r="AP4" s="102">
        <f>Expenditures!AQ4</f>
        <v>0</v>
      </c>
      <c r="AQ4" s="102">
        <f>Expenditures!AR4</f>
        <v>0</v>
      </c>
      <c r="AR4" s="102">
        <f>Expenditures!AS4</f>
        <v>0</v>
      </c>
      <c r="AS4" s="102">
        <f>Expenditures!AT4</f>
        <v>0</v>
      </c>
      <c r="AT4" s="102">
        <f>Expenditures!AU4</f>
        <v>0</v>
      </c>
      <c r="AU4" s="102">
        <f>Expenditures!AV4</f>
        <v>0</v>
      </c>
      <c r="AV4" s="105">
        <f>SUM(H4:AU4)</f>
        <v>273</v>
      </c>
    </row>
    <row r="5" spans="1:49" s="3" customFormat="1" ht="24.6" x14ac:dyDescent="0.3">
      <c r="A5" s="208" t="s">
        <v>19</v>
      </c>
      <c r="B5" s="220"/>
      <c r="C5" s="112"/>
      <c r="D5" s="112"/>
      <c r="E5" s="113"/>
      <c r="F5" s="98" t="s">
        <v>13</v>
      </c>
      <c r="G5" s="106">
        <f>G2+G3-G4</f>
        <v>1727</v>
      </c>
      <c r="H5" s="100">
        <f t="shared" ref="H5:AU5" si="1">H2+H3-H4</f>
        <v>3000</v>
      </c>
      <c r="I5" s="100">
        <f t="shared" si="1"/>
        <v>1227</v>
      </c>
      <c r="J5" s="100">
        <f t="shared" si="1"/>
        <v>2500</v>
      </c>
      <c r="K5" s="100">
        <f t="shared" si="1"/>
        <v>1000</v>
      </c>
      <c r="L5" s="100">
        <f t="shared" si="1"/>
        <v>2000</v>
      </c>
      <c r="M5" s="100">
        <f t="shared" si="1"/>
        <v>2000</v>
      </c>
      <c r="N5" s="100">
        <f t="shared" si="1"/>
        <v>0</v>
      </c>
      <c r="O5" s="100">
        <f t="shared" si="1"/>
        <v>0</v>
      </c>
      <c r="P5" s="100">
        <f t="shared" si="1"/>
        <v>0</v>
      </c>
      <c r="Q5" s="100">
        <f t="shared" si="1"/>
        <v>0</v>
      </c>
      <c r="R5" s="100">
        <f t="shared" si="1"/>
        <v>0</v>
      </c>
      <c r="S5" s="100">
        <f t="shared" si="1"/>
        <v>0</v>
      </c>
      <c r="T5" s="100">
        <f t="shared" si="1"/>
        <v>0</v>
      </c>
      <c r="U5" s="100">
        <f t="shared" si="1"/>
        <v>0</v>
      </c>
      <c r="V5" s="100">
        <f t="shared" si="1"/>
        <v>0</v>
      </c>
      <c r="W5" s="100">
        <f t="shared" si="1"/>
        <v>0</v>
      </c>
      <c r="X5" s="100">
        <f t="shared" si="1"/>
        <v>0</v>
      </c>
      <c r="Y5" s="100">
        <f t="shared" si="1"/>
        <v>0</v>
      </c>
      <c r="Z5" s="100">
        <f t="shared" si="1"/>
        <v>0</v>
      </c>
      <c r="AA5" s="100">
        <f t="shared" si="1"/>
        <v>0</v>
      </c>
      <c r="AB5" s="100">
        <f t="shared" si="1"/>
        <v>0</v>
      </c>
      <c r="AC5" s="100">
        <f t="shared" si="1"/>
        <v>0</v>
      </c>
      <c r="AD5" s="100">
        <f t="shared" si="1"/>
        <v>0</v>
      </c>
      <c r="AE5" s="100">
        <f t="shared" si="1"/>
        <v>0</v>
      </c>
      <c r="AF5" s="100">
        <f t="shared" si="1"/>
        <v>0</v>
      </c>
      <c r="AG5" s="100">
        <f t="shared" si="1"/>
        <v>0</v>
      </c>
      <c r="AH5" s="100">
        <f t="shared" si="1"/>
        <v>0</v>
      </c>
      <c r="AI5" s="100">
        <f t="shared" si="1"/>
        <v>0</v>
      </c>
      <c r="AJ5" s="100">
        <f t="shared" si="1"/>
        <v>0</v>
      </c>
      <c r="AK5" s="100">
        <f t="shared" si="1"/>
        <v>0</v>
      </c>
      <c r="AL5" s="100">
        <f t="shared" si="1"/>
        <v>0</v>
      </c>
      <c r="AM5" s="100">
        <f t="shared" si="1"/>
        <v>0</v>
      </c>
      <c r="AN5" s="100">
        <f t="shared" si="1"/>
        <v>0</v>
      </c>
      <c r="AO5" s="100">
        <f t="shared" si="1"/>
        <v>0</v>
      </c>
      <c r="AP5" s="100">
        <f t="shared" si="1"/>
        <v>0</v>
      </c>
      <c r="AQ5" s="100">
        <f t="shared" si="1"/>
        <v>0</v>
      </c>
      <c r="AR5" s="100">
        <f t="shared" si="1"/>
        <v>0</v>
      </c>
      <c r="AS5" s="100">
        <f t="shared" si="1"/>
        <v>0</v>
      </c>
      <c r="AT5" s="100">
        <f t="shared" si="1"/>
        <v>0</v>
      </c>
      <c r="AU5" s="100">
        <f t="shared" si="1"/>
        <v>0</v>
      </c>
      <c r="AV5" s="105">
        <f>SUM(H5:AU5)</f>
        <v>11727</v>
      </c>
    </row>
    <row r="6" spans="1:49" s="3" customFormat="1" ht="21" x14ac:dyDescent="0.25">
      <c r="A6" s="97" t="s">
        <v>20</v>
      </c>
      <c r="B6" s="97" t="s">
        <v>2</v>
      </c>
      <c r="C6" s="107" t="s">
        <v>31</v>
      </c>
      <c r="D6" s="107" t="s">
        <v>0</v>
      </c>
      <c r="E6" s="97" t="s">
        <v>29</v>
      </c>
      <c r="F6" s="97" t="s">
        <v>30</v>
      </c>
      <c r="G6" s="97" t="s">
        <v>16</v>
      </c>
      <c r="H6" s="107" t="str">
        <f>'Start-Up Information'!$B$10</f>
        <v>Category I Events</v>
      </c>
      <c r="I6" s="114" t="str">
        <f>'Start-Up Information'!B$11</f>
        <v>Category II Events</v>
      </c>
      <c r="J6" s="114" t="str">
        <f>'Start-Up Information'!B$12</f>
        <v>Golf Outing</v>
      </c>
      <c r="K6" s="114" t="str">
        <f>'Start-Up Information'!B$13</f>
        <v>Summer Send Off</v>
      </c>
      <c r="L6" s="114" t="str">
        <f>'Start-Up Information'!B$14</f>
        <v>Reserve</v>
      </c>
      <c r="M6" s="114" t="str">
        <f>'Start-Up Information'!B$15</f>
        <v>Fiscal Year 18 Operating Fund</v>
      </c>
      <c r="N6" s="114">
        <f>'Start-Up Information'!B$16</f>
        <v>0</v>
      </c>
      <c r="O6" s="114">
        <f>'Start-Up Information'!$B17</f>
        <v>0</v>
      </c>
      <c r="P6" s="114">
        <f>'Start-Up Information'!$B18</f>
        <v>0</v>
      </c>
      <c r="Q6" s="114">
        <f>'Start-Up Information'!$B19</f>
        <v>0</v>
      </c>
      <c r="R6" s="114">
        <f>'Start-Up Information'!$B20</f>
        <v>0</v>
      </c>
      <c r="S6" s="114">
        <f>'Start-Up Information'!$B21</f>
        <v>0</v>
      </c>
      <c r="T6" s="114">
        <f>'Start-Up Information'!$B22</f>
        <v>0</v>
      </c>
      <c r="U6" s="114">
        <f>'Start-Up Information'!$B23</f>
        <v>0</v>
      </c>
      <c r="V6" s="114">
        <f>'Start-Up Information'!$B24</f>
        <v>0</v>
      </c>
      <c r="W6" s="114">
        <f>'Start-Up Information'!$B25</f>
        <v>0</v>
      </c>
      <c r="X6" s="114">
        <f>'Start-Up Information'!$B26</f>
        <v>0</v>
      </c>
      <c r="Y6" s="114">
        <f>'Start-Up Information'!$B27</f>
        <v>0</v>
      </c>
      <c r="Z6" s="114">
        <f>'Start-Up Information'!$B28</f>
        <v>0</v>
      </c>
      <c r="AA6" s="114">
        <f>'Start-Up Information'!$B29</f>
        <v>0</v>
      </c>
      <c r="AB6" s="114">
        <f>'Start-Up Information'!$B30</f>
        <v>0</v>
      </c>
      <c r="AC6" s="114">
        <f>'Start-Up Information'!$B31</f>
        <v>0</v>
      </c>
      <c r="AD6" s="114">
        <f>'Start-Up Information'!$B32</f>
        <v>0</v>
      </c>
      <c r="AE6" s="114">
        <f>'Start-Up Information'!$B33</f>
        <v>0</v>
      </c>
      <c r="AF6" s="114">
        <f>'Start-Up Information'!$B34</f>
        <v>0</v>
      </c>
      <c r="AG6" s="114">
        <f>'Start-Up Information'!$B35</f>
        <v>0</v>
      </c>
      <c r="AH6" s="114">
        <f>'Start-Up Information'!$B36</f>
        <v>0</v>
      </c>
      <c r="AI6" s="114">
        <f>'Start-Up Information'!$B37</f>
        <v>0</v>
      </c>
      <c r="AJ6" s="114">
        <f>'Start-Up Information'!$B38</f>
        <v>0</v>
      </c>
      <c r="AK6" s="114">
        <f>'Start-Up Information'!$B39</f>
        <v>0</v>
      </c>
      <c r="AL6" s="114">
        <f>'Start-Up Information'!$B40</f>
        <v>0</v>
      </c>
      <c r="AM6" s="114">
        <f>'Start-Up Information'!$B41</f>
        <v>0</v>
      </c>
      <c r="AN6" s="114">
        <f>'Start-Up Information'!$B42</f>
        <v>0</v>
      </c>
      <c r="AO6" s="114">
        <f>'Start-Up Information'!$B43</f>
        <v>0</v>
      </c>
      <c r="AP6" s="114">
        <f>'Start-Up Information'!$B44</f>
        <v>0</v>
      </c>
      <c r="AQ6" s="114">
        <f>'Start-Up Information'!$B45</f>
        <v>0</v>
      </c>
      <c r="AR6" s="114">
        <f>'Start-Up Information'!$B46</f>
        <v>0</v>
      </c>
      <c r="AS6" s="114">
        <f>'Start-Up Information'!$B47</f>
        <v>0</v>
      </c>
      <c r="AT6" s="114">
        <f>'Start-Up Information'!$B48</f>
        <v>0</v>
      </c>
      <c r="AU6" s="114">
        <f>'Start-Up Information'!$B49</f>
        <v>0</v>
      </c>
      <c r="AV6" s="115" t="s">
        <v>23</v>
      </c>
    </row>
    <row r="7" spans="1:49" s="30" customFormat="1" ht="21" x14ac:dyDescent="0.25">
      <c r="A7" s="209" t="s">
        <v>81</v>
      </c>
      <c r="B7" s="209" t="s">
        <v>82</v>
      </c>
      <c r="C7" s="24">
        <v>1</v>
      </c>
      <c r="D7" s="24">
        <v>654321</v>
      </c>
      <c r="E7" s="25">
        <v>42566</v>
      </c>
      <c r="F7" s="26" t="s">
        <v>47</v>
      </c>
      <c r="G7" s="27">
        <v>2000</v>
      </c>
      <c r="H7" s="28"/>
      <c r="I7" s="28"/>
      <c r="J7" s="28"/>
      <c r="K7" s="28"/>
      <c r="L7" s="28"/>
      <c r="M7" s="28">
        <v>2000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>
        <f t="shared" ref="AV7:AV18" si="2">IF(A7="","",SUM(H7:AU7))</f>
        <v>2000</v>
      </c>
      <c r="AW7" s="24"/>
    </row>
    <row r="8" spans="1:49" s="30" customFormat="1" x14ac:dyDescent="0.25">
      <c r="A8" s="209"/>
      <c r="B8" s="209"/>
      <c r="C8" s="24"/>
      <c r="D8" s="24"/>
      <c r="E8" s="25"/>
      <c r="F8" s="26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9" t="str">
        <f t="shared" si="2"/>
        <v/>
      </c>
      <c r="AW8" s="24"/>
    </row>
    <row r="9" spans="1:49" s="30" customFormat="1" x14ac:dyDescent="0.25">
      <c r="A9" s="209"/>
      <c r="B9" s="209"/>
      <c r="C9" s="24"/>
      <c r="D9" s="24"/>
      <c r="E9" s="25"/>
      <c r="F9" s="26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9" t="str">
        <f t="shared" si="2"/>
        <v/>
      </c>
      <c r="AW9" s="24"/>
    </row>
    <row r="10" spans="1:49" s="30" customFormat="1" x14ac:dyDescent="0.25">
      <c r="A10" s="209"/>
      <c r="B10" s="209"/>
      <c r="C10" s="24"/>
      <c r="D10" s="24"/>
      <c r="E10" s="25"/>
      <c r="F10" s="31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9" t="str">
        <f t="shared" si="2"/>
        <v/>
      </c>
      <c r="AW10" s="24"/>
    </row>
    <row r="11" spans="1:49" s="30" customFormat="1" x14ac:dyDescent="0.25">
      <c r="A11" s="209"/>
      <c r="B11" s="209"/>
      <c r="C11" s="24"/>
      <c r="D11" s="24"/>
      <c r="E11" s="25"/>
      <c r="F11" s="31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9" t="str">
        <f t="shared" si="2"/>
        <v/>
      </c>
      <c r="AW11" s="24"/>
    </row>
    <row r="12" spans="1:49" s="30" customFormat="1" x14ac:dyDescent="0.25">
      <c r="A12" s="209"/>
      <c r="B12" s="209"/>
      <c r="C12" s="24"/>
      <c r="D12" s="24"/>
      <c r="E12" s="25"/>
      <c r="F12" s="31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9" t="str">
        <f t="shared" si="2"/>
        <v/>
      </c>
      <c r="AW12" s="24"/>
    </row>
    <row r="13" spans="1:49" s="30" customFormat="1" x14ac:dyDescent="0.25">
      <c r="A13" s="209"/>
      <c r="B13" s="209"/>
      <c r="C13" s="24"/>
      <c r="D13" s="24"/>
      <c r="E13" s="25"/>
      <c r="F13" s="26"/>
      <c r="G13" s="27"/>
      <c r="H13" s="32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9" t="str">
        <f t="shared" si="2"/>
        <v/>
      </c>
      <c r="AW13" s="24"/>
    </row>
    <row r="14" spans="1:49" s="30" customFormat="1" x14ac:dyDescent="0.25">
      <c r="A14" s="209"/>
      <c r="B14" s="209"/>
      <c r="C14" s="24"/>
      <c r="D14" s="24"/>
      <c r="E14" s="25"/>
      <c r="F14" s="26"/>
      <c r="G14" s="27"/>
      <c r="H14" s="3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9" t="str">
        <f t="shared" si="2"/>
        <v/>
      </c>
      <c r="AW14" s="24"/>
    </row>
    <row r="15" spans="1:49" s="30" customFormat="1" x14ac:dyDescent="0.25">
      <c r="A15" s="209"/>
      <c r="B15" s="209"/>
      <c r="C15" s="24"/>
      <c r="D15" s="24"/>
      <c r="E15" s="25"/>
      <c r="F15" s="26"/>
      <c r="G15" s="27"/>
      <c r="H15" s="3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9" t="str">
        <f t="shared" si="2"/>
        <v/>
      </c>
      <c r="AW15" s="24"/>
    </row>
    <row r="16" spans="1:49" s="30" customFormat="1" x14ac:dyDescent="0.25">
      <c r="A16" s="216"/>
      <c r="B16" s="216"/>
      <c r="C16" s="24"/>
      <c r="D16" s="24"/>
      <c r="E16" s="25"/>
      <c r="F16" s="26"/>
      <c r="G16" s="27"/>
      <c r="H16" s="32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9" t="str">
        <f t="shared" si="2"/>
        <v/>
      </c>
      <c r="AW16" s="24"/>
    </row>
    <row r="17" spans="1:49" s="24" customFormat="1" ht="10.199999999999999" x14ac:dyDescent="0.2">
      <c r="A17" s="209"/>
      <c r="B17" s="209"/>
      <c r="E17" s="25"/>
      <c r="F17" s="26"/>
      <c r="G17" s="27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9" t="str">
        <f t="shared" si="2"/>
        <v/>
      </c>
    </row>
    <row r="18" spans="1:49" s="24" customFormat="1" ht="10.199999999999999" x14ac:dyDescent="0.2">
      <c r="A18" s="209"/>
      <c r="B18" s="209"/>
      <c r="E18" s="25"/>
      <c r="F18" s="26"/>
      <c r="G18" s="27"/>
      <c r="H18" s="32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9" t="str">
        <f t="shared" si="2"/>
        <v/>
      </c>
    </row>
    <row r="19" spans="1:49" s="24" customFormat="1" ht="10.199999999999999" x14ac:dyDescent="0.2">
      <c r="A19" s="209"/>
      <c r="B19" s="209"/>
      <c r="C19" s="33"/>
      <c r="E19" s="34"/>
      <c r="F19" s="35"/>
      <c r="G19" s="27"/>
      <c r="H19" s="32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9" t="str">
        <f>IF(A19="","",SUM(H19:AU19))</f>
        <v/>
      </c>
    </row>
    <row r="20" spans="1:49" s="24" customFormat="1" ht="10.199999999999999" x14ac:dyDescent="0.2">
      <c r="A20" s="209"/>
      <c r="B20" s="209"/>
      <c r="E20" s="25"/>
      <c r="F20" s="26"/>
      <c r="G20" s="27"/>
      <c r="H20" s="28"/>
      <c r="I20" s="29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9" t="str">
        <f>IF(A20="","",SUM(H20:AU20))</f>
        <v/>
      </c>
    </row>
    <row r="21" spans="1:49" s="24" customFormat="1" ht="10.199999999999999" x14ac:dyDescent="0.2">
      <c r="A21" s="209"/>
      <c r="B21" s="209"/>
      <c r="E21" s="25"/>
      <c r="F21" s="26"/>
      <c r="G21" s="27"/>
      <c r="H21" s="28"/>
      <c r="I21" s="29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9" t="str">
        <f>IF(A21="","",SUM(H21:AU21))</f>
        <v/>
      </c>
      <c r="AW21" s="36"/>
    </row>
    <row r="22" spans="1:49" s="24" customFormat="1" ht="10.199999999999999" x14ac:dyDescent="0.2">
      <c r="A22" s="209"/>
      <c r="B22" s="209"/>
      <c r="E22" s="25"/>
      <c r="F22" s="31"/>
      <c r="G22" s="27"/>
      <c r="H22" s="28"/>
      <c r="I22" s="29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9" t="str">
        <f t="shared" ref="AV22:AV85" si="3">IF(A22="","",SUM(H22:AU22))</f>
        <v/>
      </c>
      <c r="AW22" s="36"/>
    </row>
    <row r="23" spans="1:49" s="24" customFormat="1" ht="10.199999999999999" x14ac:dyDescent="0.2">
      <c r="A23" s="209"/>
      <c r="B23" s="209"/>
      <c r="E23" s="25"/>
      <c r="F23" s="31"/>
      <c r="G23" s="27"/>
      <c r="H23" s="28"/>
      <c r="I23" s="29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9" t="str">
        <f t="shared" si="3"/>
        <v/>
      </c>
      <c r="AW23" s="36"/>
    </row>
    <row r="24" spans="1:49" s="24" customFormat="1" ht="10.199999999999999" x14ac:dyDescent="0.2">
      <c r="A24" s="209"/>
      <c r="B24" s="209"/>
      <c r="E24" s="25"/>
      <c r="F24" s="31"/>
      <c r="G24" s="27"/>
      <c r="H24" s="28"/>
      <c r="I24" s="29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9" t="str">
        <f t="shared" si="3"/>
        <v/>
      </c>
      <c r="AW24" s="36"/>
    </row>
    <row r="25" spans="1:49" s="24" customFormat="1" ht="10.199999999999999" x14ac:dyDescent="0.2">
      <c r="A25" s="209"/>
      <c r="B25" s="209"/>
      <c r="E25" s="25"/>
      <c r="F25" s="31"/>
      <c r="G25" s="27"/>
      <c r="H25" s="28"/>
      <c r="I25" s="29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9" t="str">
        <f t="shared" si="3"/>
        <v/>
      </c>
      <c r="AW25" s="36"/>
    </row>
    <row r="26" spans="1:49" s="24" customFormat="1" ht="10.199999999999999" x14ac:dyDescent="0.2">
      <c r="A26" s="209"/>
      <c r="B26" s="209"/>
      <c r="E26" s="25"/>
      <c r="F26" s="26"/>
      <c r="G26" s="27"/>
      <c r="H26" s="28"/>
      <c r="I26" s="29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9" t="str">
        <f t="shared" si="3"/>
        <v/>
      </c>
      <c r="AW26" s="36"/>
    </row>
    <row r="27" spans="1:49" s="24" customFormat="1" ht="10.199999999999999" x14ac:dyDescent="0.2">
      <c r="A27" s="209"/>
      <c r="B27" s="209"/>
      <c r="E27" s="25"/>
      <c r="F27" s="26"/>
      <c r="G27" s="27"/>
      <c r="H27" s="28"/>
      <c r="I27" s="29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9" t="str">
        <f t="shared" si="3"/>
        <v/>
      </c>
      <c r="AW27" s="36"/>
    </row>
    <row r="28" spans="1:49" s="24" customFormat="1" ht="10.199999999999999" x14ac:dyDescent="0.2">
      <c r="A28" s="209"/>
      <c r="B28" s="209"/>
      <c r="E28" s="25"/>
      <c r="F28" s="26"/>
      <c r="G28" s="27"/>
      <c r="H28" s="28"/>
      <c r="I28" s="29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9" t="str">
        <f t="shared" si="3"/>
        <v/>
      </c>
      <c r="AW28" s="36"/>
    </row>
    <row r="29" spans="1:49" s="24" customFormat="1" ht="10.199999999999999" x14ac:dyDescent="0.2">
      <c r="A29" s="216"/>
      <c r="B29" s="216"/>
      <c r="E29" s="25"/>
      <c r="F29" s="26"/>
      <c r="G29" s="27"/>
      <c r="H29" s="28"/>
      <c r="I29" s="29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9" t="str">
        <f t="shared" si="3"/>
        <v/>
      </c>
      <c r="AW29" s="36"/>
    </row>
    <row r="30" spans="1:49" s="24" customFormat="1" ht="10.199999999999999" x14ac:dyDescent="0.2">
      <c r="A30" s="209"/>
      <c r="B30" s="209"/>
      <c r="E30" s="25"/>
      <c r="F30" s="26"/>
      <c r="G30" s="27"/>
      <c r="H30" s="28"/>
      <c r="I30" s="29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9" t="str">
        <f t="shared" si="3"/>
        <v/>
      </c>
      <c r="AW30" s="36"/>
    </row>
    <row r="31" spans="1:49" s="24" customFormat="1" ht="10.199999999999999" x14ac:dyDescent="0.2">
      <c r="A31" s="209"/>
      <c r="B31" s="209"/>
      <c r="E31" s="25"/>
      <c r="F31" s="26"/>
      <c r="G31" s="27"/>
      <c r="H31" s="28"/>
      <c r="I31" s="29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9" t="str">
        <f t="shared" si="3"/>
        <v/>
      </c>
      <c r="AW31" s="36"/>
    </row>
    <row r="32" spans="1:49" s="24" customFormat="1" ht="10.199999999999999" x14ac:dyDescent="0.2">
      <c r="A32" s="209"/>
      <c r="B32" s="209"/>
      <c r="C32" s="33"/>
      <c r="E32" s="34"/>
      <c r="F32" s="35"/>
      <c r="G32" s="27"/>
      <c r="H32" s="28"/>
      <c r="I32" s="29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9" t="str">
        <f t="shared" si="3"/>
        <v/>
      </c>
      <c r="AW32" s="36"/>
    </row>
    <row r="33" spans="1:49" s="24" customFormat="1" ht="10.199999999999999" x14ac:dyDescent="0.2">
      <c r="A33" s="209"/>
      <c r="B33" s="209"/>
      <c r="E33" s="25"/>
      <c r="F33" s="26"/>
      <c r="G33" s="27"/>
      <c r="H33" s="28"/>
      <c r="I33" s="29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9" t="str">
        <f t="shared" si="3"/>
        <v/>
      </c>
      <c r="AW33" s="36"/>
    </row>
    <row r="34" spans="1:49" s="24" customFormat="1" ht="10.199999999999999" x14ac:dyDescent="0.2">
      <c r="A34" s="209"/>
      <c r="B34" s="209"/>
      <c r="E34" s="25"/>
      <c r="F34" s="26"/>
      <c r="G34" s="27"/>
      <c r="H34" s="28"/>
      <c r="I34" s="29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9" t="str">
        <f t="shared" si="3"/>
        <v/>
      </c>
      <c r="AW34" s="36"/>
    </row>
    <row r="35" spans="1:49" s="24" customFormat="1" ht="10.199999999999999" x14ac:dyDescent="0.2">
      <c r="A35" s="209"/>
      <c r="B35" s="209"/>
      <c r="E35" s="25"/>
      <c r="F35" s="31"/>
      <c r="G35" s="27"/>
      <c r="H35" s="28"/>
      <c r="I35" s="29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9" t="str">
        <f t="shared" si="3"/>
        <v/>
      </c>
      <c r="AW35" s="36"/>
    </row>
    <row r="36" spans="1:49" s="24" customFormat="1" ht="10.199999999999999" x14ac:dyDescent="0.2">
      <c r="A36" s="209"/>
      <c r="B36" s="209"/>
      <c r="E36" s="25"/>
      <c r="F36" s="31"/>
      <c r="G36" s="27"/>
      <c r="H36" s="28"/>
      <c r="I36" s="28"/>
      <c r="J36" s="2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9" t="str">
        <f t="shared" si="3"/>
        <v/>
      </c>
      <c r="AW36" s="36"/>
    </row>
    <row r="37" spans="1:49" s="24" customFormat="1" ht="10.199999999999999" x14ac:dyDescent="0.2">
      <c r="A37" s="209"/>
      <c r="B37" s="209"/>
      <c r="E37" s="25"/>
      <c r="F37" s="31"/>
      <c r="G37" s="27"/>
      <c r="H37" s="28"/>
      <c r="I37" s="28"/>
      <c r="J37" s="29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9" t="str">
        <f t="shared" si="3"/>
        <v/>
      </c>
      <c r="AW37" s="36"/>
    </row>
    <row r="38" spans="1:49" s="24" customFormat="1" ht="10.199999999999999" x14ac:dyDescent="0.2">
      <c r="A38" s="209"/>
      <c r="B38" s="209"/>
      <c r="E38" s="25"/>
      <c r="F38" s="31"/>
      <c r="G38" s="27"/>
      <c r="H38" s="28"/>
      <c r="I38" s="28"/>
      <c r="J38" s="2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9" t="str">
        <f t="shared" si="3"/>
        <v/>
      </c>
      <c r="AW38" s="36"/>
    </row>
    <row r="39" spans="1:49" s="24" customFormat="1" ht="10.199999999999999" x14ac:dyDescent="0.2">
      <c r="A39" s="209"/>
      <c r="B39" s="209"/>
      <c r="E39" s="25"/>
      <c r="F39" s="26"/>
      <c r="G39" s="27"/>
      <c r="H39" s="28"/>
      <c r="I39" s="28"/>
      <c r="J39" s="2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9" t="str">
        <f t="shared" si="3"/>
        <v/>
      </c>
      <c r="AW39" s="36"/>
    </row>
    <row r="40" spans="1:49" s="24" customFormat="1" ht="10.199999999999999" x14ac:dyDescent="0.2">
      <c r="A40" s="209"/>
      <c r="B40" s="209"/>
      <c r="E40" s="25"/>
      <c r="F40" s="26"/>
      <c r="G40" s="27"/>
      <c r="H40" s="28"/>
      <c r="I40" s="28"/>
      <c r="J40" s="2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9" t="str">
        <f t="shared" si="3"/>
        <v/>
      </c>
      <c r="AW40" s="36"/>
    </row>
    <row r="41" spans="1:49" s="24" customFormat="1" ht="10.199999999999999" x14ac:dyDescent="0.2">
      <c r="A41" s="209"/>
      <c r="B41" s="209"/>
      <c r="E41" s="25"/>
      <c r="F41" s="26"/>
      <c r="G41" s="27"/>
      <c r="H41" s="28"/>
      <c r="I41" s="28"/>
      <c r="J41" s="2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9" t="str">
        <f t="shared" si="3"/>
        <v/>
      </c>
      <c r="AW41" s="36"/>
    </row>
    <row r="42" spans="1:49" s="24" customFormat="1" ht="10.199999999999999" x14ac:dyDescent="0.2">
      <c r="A42" s="216"/>
      <c r="B42" s="216"/>
      <c r="E42" s="25"/>
      <c r="F42" s="26"/>
      <c r="G42" s="27"/>
      <c r="H42" s="28"/>
      <c r="I42" s="28"/>
      <c r="J42" s="29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9" t="str">
        <f t="shared" si="3"/>
        <v/>
      </c>
      <c r="AW42" s="36"/>
    </row>
    <row r="43" spans="1:49" s="24" customFormat="1" ht="10.199999999999999" x14ac:dyDescent="0.2">
      <c r="A43" s="209"/>
      <c r="B43" s="209"/>
      <c r="E43" s="25"/>
      <c r="F43" s="26"/>
      <c r="G43" s="27"/>
      <c r="H43" s="28"/>
      <c r="I43" s="28"/>
      <c r="J43" s="2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9" t="str">
        <f t="shared" si="3"/>
        <v/>
      </c>
      <c r="AW43" s="36"/>
    </row>
    <row r="44" spans="1:49" s="24" customFormat="1" ht="10.199999999999999" x14ac:dyDescent="0.2">
      <c r="A44" s="209"/>
      <c r="B44" s="209"/>
      <c r="E44" s="25"/>
      <c r="F44" s="26"/>
      <c r="G44" s="27"/>
      <c r="H44" s="28"/>
      <c r="I44" s="28"/>
      <c r="J44" s="29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9" t="str">
        <f t="shared" si="3"/>
        <v/>
      </c>
      <c r="AW44" s="36"/>
    </row>
    <row r="45" spans="1:49" s="24" customFormat="1" ht="10.199999999999999" x14ac:dyDescent="0.2">
      <c r="A45" s="209"/>
      <c r="B45" s="209"/>
      <c r="C45" s="33"/>
      <c r="E45" s="34"/>
      <c r="F45" s="35"/>
      <c r="G45" s="27"/>
      <c r="H45" s="28"/>
      <c r="I45" s="28"/>
      <c r="J45" s="2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9" t="str">
        <f t="shared" si="3"/>
        <v/>
      </c>
      <c r="AW45" s="36"/>
    </row>
    <row r="46" spans="1:49" s="24" customFormat="1" ht="10.199999999999999" x14ac:dyDescent="0.2">
      <c r="A46" s="209"/>
      <c r="B46" s="209"/>
      <c r="E46" s="25"/>
      <c r="F46" s="26"/>
      <c r="G46" s="27"/>
      <c r="H46" s="28"/>
      <c r="I46" s="28"/>
      <c r="J46" s="2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9" t="str">
        <f t="shared" si="3"/>
        <v/>
      </c>
      <c r="AW46" s="36"/>
    </row>
    <row r="47" spans="1:49" s="24" customFormat="1" ht="10.199999999999999" x14ac:dyDescent="0.2">
      <c r="A47" s="209"/>
      <c r="B47" s="209"/>
      <c r="E47" s="25"/>
      <c r="F47" s="26"/>
      <c r="G47" s="27"/>
      <c r="H47" s="28"/>
      <c r="I47" s="28"/>
      <c r="J47" s="29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9" t="str">
        <f t="shared" si="3"/>
        <v/>
      </c>
      <c r="AW47" s="36"/>
    </row>
    <row r="48" spans="1:49" s="24" customFormat="1" ht="10.199999999999999" x14ac:dyDescent="0.2">
      <c r="A48" s="209"/>
      <c r="B48" s="209"/>
      <c r="E48" s="25"/>
      <c r="F48" s="31"/>
      <c r="G48" s="27"/>
      <c r="H48" s="28"/>
      <c r="I48" s="28"/>
      <c r="J48" s="2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9" t="str">
        <f t="shared" si="3"/>
        <v/>
      </c>
      <c r="AW48" s="36"/>
    </row>
    <row r="49" spans="1:49" s="24" customFormat="1" ht="10.199999999999999" x14ac:dyDescent="0.2">
      <c r="A49" s="209"/>
      <c r="B49" s="209"/>
      <c r="E49" s="25"/>
      <c r="F49" s="31"/>
      <c r="G49" s="27"/>
      <c r="H49" s="28"/>
      <c r="I49" s="28"/>
      <c r="J49" s="2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9" t="str">
        <f t="shared" si="3"/>
        <v/>
      </c>
      <c r="AW49" s="36"/>
    </row>
    <row r="50" spans="1:49" s="24" customFormat="1" ht="10.199999999999999" x14ac:dyDescent="0.2">
      <c r="A50" s="209"/>
      <c r="B50" s="209"/>
      <c r="E50" s="25"/>
      <c r="F50" s="31"/>
      <c r="G50" s="27"/>
      <c r="H50" s="28"/>
      <c r="I50" s="28"/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9" t="str">
        <f t="shared" si="3"/>
        <v/>
      </c>
      <c r="AW50" s="36"/>
    </row>
    <row r="51" spans="1:49" s="24" customFormat="1" ht="10.199999999999999" x14ac:dyDescent="0.2">
      <c r="A51" s="209"/>
      <c r="B51" s="209"/>
      <c r="E51" s="25"/>
      <c r="F51" s="31"/>
      <c r="G51" s="27"/>
      <c r="H51" s="28"/>
      <c r="I51" s="28"/>
      <c r="J51" s="29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9" t="str">
        <f t="shared" si="3"/>
        <v/>
      </c>
      <c r="AW51" s="36"/>
    </row>
    <row r="52" spans="1:49" s="24" customFormat="1" ht="10.199999999999999" x14ac:dyDescent="0.2">
      <c r="A52" s="209"/>
      <c r="B52" s="209"/>
      <c r="E52" s="25"/>
      <c r="F52" s="26"/>
      <c r="G52" s="27"/>
      <c r="H52" s="28"/>
      <c r="I52" s="28"/>
      <c r="J52" s="28"/>
      <c r="K52" s="28"/>
      <c r="L52" s="29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9" t="str">
        <f t="shared" si="3"/>
        <v/>
      </c>
      <c r="AW52" s="36"/>
    </row>
    <row r="53" spans="1:49" s="24" customFormat="1" ht="10.199999999999999" x14ac:dyDescent="0.2">
      <c r="A53" s="209"/>
      <c r="B53" s="209"/>
      <c r="E53" s="25"/>
      <c r="F53" s="26"/>
      <c r="G53" s="27"/>
      <c r="H53" s="28"/>
      <c r="I53" s="28"/>
      <c r="J53" s="28"/>
      <c r="K53" s="28"/>
      <c r="L53" s="29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9" t="str">
        <f t="shared" si="3"/>
        <v/>
      </c>
      <c r="AW53" s="36"/>
    </row>
    <row r="54" spans="1:49" s="24" customFormat="1" ht="10.199999999999999" x14ac:dyDescent="0.2">
      <c r="A54" s="209"/>
      <c r="B54" s="209"/>
      <c r="E54" s="25"/>
      <c r="F54" s="26"/>
      <c r="G54" s="27"/>
      <c r="H54" s="28"/>
      <c r="I54" s="28"/>
      <c r="J54" s="28"/>
      <c r="K54" s="28"/>
      <c r="L54" s="29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9" t="str">
        <f t="shared" si="3"/>
        <v/>
      </c>
      <c r="AW54" s="36"/>
    </row>
    <row r="55" spans="1:49" s="24" customFormat="1" ht="10.199999999999999" x14ac:dyDescent="0.2">
      <c r="A55" s="216"/>
      <c r="B55" s="216"/>
      <c r="E55" s="25"/>
      <c r="F55" s="26"/>
      <c r="G55" s="27"/>
      <c r="H55" s="28"/>
      <c r="I55" s="28"/>
      <c r="J55" s="28"/>
      <c r="K55" s="28"/>
      <c r="L55" s="29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9" t="str">
        <f t="shared" si="3"/>
        <v/>
      </c>
      <c r="AW55" s="36"/>
    </row>
    <row r="56" spans="1:49" s="24" customFormat="1" ht="10.199999999999999" x14ac:dyDescent="0.2">
      <c r="A56" s="209"/>
      <c r="B56" s="209"/>
      <c r="E56" s="25"/>
      <c r="F56" s="26"/>
      <c r="G56" s="27"/>
      <c r="H56" s="28"/>
      <c r="I56" s="28"/>
      <c r="J56" s="28"/>
      <c r="K56" s="28"/>
      <c r="L56" s="29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9" t="str">
        <f t="shared" si="3"/>
        <v/>
      </c>
      <c r="AW56" s="36"/>
    </row>
    <row r="57" spans="1:49" s="24" customFormat="1" ht="10.199999999999999" x14ac:dyDescent="0.2">
      <c r="A57" s="209"/>
      <c r="B57" s="209"/>
      <c r="E57" s="25"/>
      <c r="F57" s="26"/>
      <c r="G57" s="27"/>
      <c r="H57" s="28"/>
      <c r="I57" s="28"/>
      <c r="J57" s="28"/>
      <c r="K57" s="28"/>
      <c r="L57" s="29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9" t="str">
        <f t="shared" si="3"/>
        <v/>
      </c>
      <c r="AW57" s="36"/>
    </row>
    <row r="58" spans="1:49" s="24" customFormat="1" ht="10.199999999999999" x14ac:dyDescent="0.2">
      <c r="A58" s="209"/>
      <c r="B58" s="209"/>
      <c r="C58" s="33"/>
      <c r="E58" s="34"/>
      <c r="F58" s="35"/>
      <c r="G58" s="27"/>
      <c r="H58" s="28"/>
      <c r="I58" s="28"/>
      <c r="J58" s="28"/>
      <c r="K58" s="28"/>
      <c r="L58" s="29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9" t="str">
        <f t="shared" si="3"/>
        <v/>
      </c>
      <c r="AW58" s="36"/>
    </row>
    <row r="59" spans="1:49" s="24" customFormat="1" ht="10.199999999999999" x14ac:dyDescent="0.2">
      <c r="A59" s="209"/>
      <c r="B59" s="209"/>
      <c r="E59" s="25"/>
      <c r="F59" s="26"/>
      <c r="G59" s="27"/>
      <c r="H59" s="28"/>
      <c r="I59" s="28"/>
      <c r="J59" s="28"/>
      <c r="K59" s="28"/>
      <c r="L59" s="29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9" t="str">
        <f t="shared" si="3"/>
        <v/>
      </c>
      <c r="AW59" s="36"/>
    </row>
    <row r="60" spans="1:49" s="24" customFormat="1" ht="10.199999999999999" x14ac:dyDescent="0.2">
      <c r="A60" s="209"/>
      <c r="B60" s="209"/>
      <c r="E60" s="25"/>
      <c r="F60" s="26"/>
      <c r="G60" s="27"/>
      <c r="H60" s="28"/>
      <c r="I60" s="28"/>
      <c r="J60" s="28"/>
      <c r="K60" s="28"/>
      <c r="L60" s="29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9" t="str">
        <f t="shared" si="3"/>
        <v/>
      </c>
      <c r="AW60" s="36"/>
    </row>
    <row r="61" spans="1:49" s="24" customFormat="1" ht="10.199999999999999" x14ac:dyDescent="0.2">
      <c r="A61" s="209"/>
      <c r="B61" s="209"/>
      <c r="E61" s="25"/>
      <c r="F61" s="31"/>
      <c r="G61" s="27"/>
      <c r="H61" s="28"/>
      <c r="I61" s="28"/>
      <c r="J61" s="28"/>
      <c r="K61" s="28"/>
      <c r="L61" s="29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9" t="str">
        <f t="shared" si="3"/>
        <v/>
      </c>
      <c r="AW61" s="36"/>
    </row>
    <row r="62" spans="1:49" s="24" customFormat="1" ht="10.199999999999999" x14ac:dyDescent="0.2">
      <c r="A62" s="209"/>
      <c r="B62" s="209"/>
      <c r="E62" s="25"/>
      <c r="F62" s="31"/>
      <c r="G62" s="27"/>
      <c r="H62" s="28"/>
      <c r="I62" s="28"/>
      <c r="J62" s="28"/>
      <c r="K62" s="28"/>
      <c r="L62" s="29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9" t="str">
        <f t="shared" si="3"/>
        <v/>
      </c>
      <c r="AW62" s="36"/>
    </row>
    <row r="63" spans="1:49" s="24" customFormat="1" ht="10.199999999999999" x14ac:dyDescent="0.2">
      <c r="A63" s="209"/>
      <c r="B63" s="209"/>
      <c r="E63" s="25"/>
      <c r="F63" s="31"/>
      <c r="G63" s="27"/>
      <c r="H63" s="28"/>
      <c r="I63" s="28"/>
      <c r="J63" s="28"/>
      <c r="K63" s="28"/>
      <c r="L63" s="29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9" t="str">
        <f t="shared" si="3"/>
        <v/>
      </c>
      <c r="AW63" s="36"/>
    </row>
    <row r="64" spans="1:49" s="24" customFormat="1" ht="10.199999999999999" x14ac:dyDescent="0.2">
      <c r="A64" s="209"/>
      <c r="B64" s="209"/>
      <c r="E64" s="25"/>
      <c r="F64" s="31"/>
      <c r="G64" s="27"/>
      <c r="H64" s="28"/>
      <c r="I64" s="28"/>
      <c r="J64" s="28"/>
      <c r="K64" s="28"/>
      <c r="L64" s="29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9" t="str">
        <f t="shared" si="3"/>
        <v/>
      </c>
      <c r="AW64" s="36"/>
    </row>
    <row r="65" spans="1:49" s="24" customFormat="1" ht="10.199999999999999" x14ac:dyDescent="0.2">
      <c r="A65" s="209"/>
      <c r="B65" s="209"/>
      <c r="E65" s="25"/>
      <c r="F65" s="26"/>
      <c r="G65" s="27"/>
      <c r="H65" s="28"/>
      <c r="I65" s="28"/>
      <c r="J65" s="28"/>
      <c r="K65" s="28"/>
      <c r="L65" s="29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9" t="str">
        <f t="shared" si="3"/>
        <v/>
      </c>
      <c r="AW65" s="36"/>
    </row>
    <row r="66" spans="1:49" s="24" customFormat="1" ht="10.199999999999999" x14ac:dyDescent="0.2">
      <c r="A66" s="209"/>
      <c r="B66" s="209"/>
      <c r="E66" s="25"/>
      <c r="F66" s="26"/>
      <c r="G66" s="27"/>
      <c r="H66" s="28"/>
      <c r="I66" s="28"/>
      <c r="J66" s="28"/>
      <c r="K66" s="28"/>
      <c r="L66" s="29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9" t="str">
        <f t="shared" si="3"/>
        <v/>
      </c>
      <c r="AW66" s="36"/>
    </row>
    <row r="67" spans="1:49" s="24" customFormat="1" ht="10.199999999999999" x14ac:dyDescent="0.2">
      <c r="A67" s="209"/>
      <c r="B67" s="209"/>
      <c r="E67" s="25"/>
      <c r="F67" s="26"/>
      <c r="G67" s="27"/>
      <c r="H67" s="28"/>
      <c r="I67" s="28"/>
      <c r="J67" s="28"/>
      <c r="K67" s="28"/>
      <c r="L67" s="29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9" t="str">
        <f t="shared" si="3"/>
        <v/>
      </c>
      <c r="AW67" s="36"/>
    </row>
    <row r="68" spans="1:49" s="24" customFormat="1" ht="10.199999999999999" x14ac:dyDescent="0.2">
      <c r="A68" s="216"/>
      <c r="B68" s="216"/>
      <c r="E68" s="25"/>
      <c r="F68" s="26"/>
      <c r="G68" s="27"/>
      <c r="H68" s="28"/>
      <c r="I68" s="28"/>
      <c r="J68" s="28"/>
      <c r="K68" s="28"/>
      <c r="L68" s="29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9" t="str">
        <f t="shared" si="3"/>
        <v/>
      </c>
      <c r="AW68" s="36"/>
    </row>
    <row r="69" spans="1:49" s="24" customFormat="1" ht="10.199999999999999" x14ac:dyDescent="0.2">
      <c r="A69" s="209"/>
      <c r="B69" s="209"/>
      <c r="E69" s="25"/>
      <c r="F69" s="26"/>
      <c r="G69" s="27"/>
      <c r="H69" s="28"/>
      <c r="I69" s="28"/>
      <c r="J69" s="28"/>
      <c r="K69" s="28"/>
      <c r="L69" s="28"/>
      <c r="M69" s="29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9" t="str">
        <f t="shared" si="3"/>
        <v/>
      </c>
      <c r="AW69" s="36"/>
    </row>
    <row r="70" spans="1:49" s="24" customFormat="1" ht="10.199999999999999" x14ac:dyDescent="0.2">
      <c r="A70" s="209"/>
      <c r="B70" s="209"/>
      <c r="E70" s="25"/>
      <c r="F70" s="26"/>
      <c r="G70" s="27"/>
      <c r="H70" s="28"/>
      <c r="I70" s="28"/>
      <c r="J70" s="28"/>
      <c r="K70" s="28"/>
      <c r="L70" s="28"/>
      <c r="M70" s="29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9" t="str">
        <f t="shared" si="3"/>
        <v/>
      </c>
      <c r="AW70" s="36"/>
    </row>
    <row r="71" spans="1:49" s="24" customFormat="1" ht="10.199999999999999" x14ac:dyDescent="0.2">
      <c r="A71" s="209"/>
      <c r="B71" s="209"/>
      <c r="C71" s="33"/>
      <c r="E71" s="34"/>
      <c r="F71" s="35"/>
      <c r="G71" s="27"/>
      <c r="H71" s="28"/>
      <c r="I71" s="28"/>
      <c r="J71" s="28"/>
      <c r="K71" s="28"/>
      <c r="L71" s="28"/>
      <c r="M71" s="29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9" t="str">
        <f t="shared" si="3"/>
        <v/>
      </c>
      <c r="AW71" s="36"/>
    </row>
    <row r="72" spans="1:49" s="24" customFormat="1" ht="10.199999999999999" x14ac:dyDescent="0.2">
      <c r="A72" s="209"/>
      <c r="B72" s="209"/>
      <c r="E72" s="25"/>
      <c r="F72" s="26"/>
      <c r="G72" s="27"/>
      <c r="H72" s="28"/>
      <c r="I72" s="28"/>
      <c r="J72" s="28"/>
      <c r="K72" s="28"/>
      <c r="L72" s="28"/>
      <c r="M72" s="29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9" t="str">
        <f t="shared" si="3"/>
        <v/>
      </c>
      <c r="AW72" s="36"/>
    </row>
    <row r="73" spans="1:49" s="24" customFormat="1" ht="10.199999999999999" x14ac:dyDescent="0.2">
      <c r="A73" s="209"/>
      <c r="B73" s="209"/>
      <c r="E73" s="25"/>
      <c r="F73" s="26"/>
      <c r="G73" s="27"/>
      <c r="H73" s="28"/>
      <c r="I73" s="28"/>
      <c r="J73" s="28"/>
      <c r="K73" s="28"/>
      <c r="L73" s="28"/>
      <c r="M73" s="29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9" t="str">
        <f t="shared" si="3"/>
        <v/>
      </c>
      <c r="AW73" s="36"/>
    </row>
    <row r="74" spans="1:49" s="24" customFormat="1" ht="10.199999999999999" x14ac:dyDescent="0.2">
      <c r="A74" s="209"/>
      <c r="B74" s="209"/>
      <c r="E74" s="25"/>
      <c r="F74" s="31"/>
      <c r="G74" s="27"/>
      <c r="H74" s="28"/>
      <c r="I74" s="28"/>
      <c r="J74" s="28"/>
      <c r="K74" s="28"/>
      <c r="L74" s="28"/>
      <c r="M74" s="29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9" t="str">
        <f t="shared" si="3"/>
        <v/>
      </c>
      <c r="AW74" s="36"/>
    </row>
    <row r="75" spans="1:49" s="24" customFormat="1" ht="10.199999999999999" x14ac:dyDescent="0.2">
      <c r="A75" s="209"/>
      <c r="B75" s="209"/>
      <c r="E75" s="25"/>
      <c r="F75" s="31"/>
      <c r="G75" s="27"/>
      <c r="H75" s="28"/>
      <c r="I75" s="28"/>
      <c r="J75" s="28"/>
      <c r="K75" s="28"/>
      <c r="L75" s="28"/>
      <c r="M75" s="29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9" t="str">
        <f t="shared" si="3"/>
        <v/>
      </c>
      <c r="AW75" s="36"/>
    </row>
    <row r="76" spans="1:49" s="24" customFormat="1" ht="10.199999999999999" x14ac:dyDescent="0.2">
      <c r="A76" s="209"/>
      <c r="B76" s="209"/>
      <c r="E76" s="25"/>
      <c r="F76" s="31"/>
      <c r="G76" s="27"/>
      <c r="H76" s="28"/>
      <c r="I76" s="28"/>
      <c r="J76" s="28"/>
      <c r="K76" s="28"/>
      <c r="L76" s="28"/>
      <c r="M76" s="29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9" t="str">
        <f t="shared" si="3"/>
        <v/>
      </c>
      <c r="AW76" s="36"/>
    </row>
    <row r="77" spans="1:49" s="24" customFormat="1" ht="10.199999999999999" x14ac:dyDescent="0.2">
      <c r="A77" s="209"/>
      <c r="B77" s="209"/>
      <c r="E77" s="25"/>
      <c r="F77" s="31"/>
      <c r="G77" s="27"/>
      <c r="H77" s="28"/>
      <c r="I77" s="28"/>
      <c r="J77" s="28"/>
      <c r="K77" s="28"/>
      <c r="L77" s="28"/>
      <c r="M77" s="29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9" t="str">
        <f t="shared" si="3"/>
        <v/>
      </c>
      <c r="AW77" s="36"/>
    </row>
    <row r="78" spans="1:49" s="24" customFormat="1" ht="10.199999999999999" x14ac:dyDescent="0.2">
      <c r="A78" s="209"/>
      <c r="B78" s="209"/>
      <c r="E78" s="25"/>
      <c r="F78" s="26"/>
      <c r="G78" s="27"/>
      <c r="H78" s="28"/>
      <c r="I78" s="28"/>
      <c r="J78" s="28"/>
      <c r="K78" s="28"/>
      <c r="L78" s="28"/>
      <c r="M78" s="29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9" t="str">
        <f t="shared" si="3"/>
        <v/>
      </c>
      <c r="AW78" s="36"/>
    </row>
    <row r="79" spans="1:49" s="24" customFormat="1" ht="10.199999999999999" x14ac:dyDescent="0.2">
      <c r="A79" s="209"/>
      <c r="B79" s="209"/>
      <c r="E79" s="25"/>
      <c r="F79" s="26"/>
      <c r="G79" s="27"/>
      <c r="H79" s="28"/>
      <c r="I79" s="28"/>
      <c r="J79" s="28"/>
      <c r="K79" s="28"/>
      <c r="L79" s="28"/>
      <c r="M79" s="29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9" t="str">
        <f t="shared" si="3"/>
        <v/>
      </c>
      <c r="AW79" s="36"/>
    </row>
    <row r="80" spans="1:49" s="24" customFormat="1" ht="10.199999999999999" x14ac:dyDescent="0.2">
      <c r="A80" s="209"/>
      <c r="B80" s="209"/>
      <c r="E80" s="25"/>
      <c r="F80" s="26"/>
      <c r="G80" s="27"/>
      <c r="H80" s="28"/>
      <c r="I80" s="28"/>
      <c r="J80" s="28"/>
      <c r="K80" s="28"/>
      <c r="L80" s="28"/>
      <c r="M80" s="29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9" t="str">
        <f t="shared" si="3"/>
        <v/>
      </c>
      <c r="AW80" s="36"/>
    </row>
    <row r="81" spans="1:49" s="24" customFormat="1" ht="10.199999999999999" x14ac:dyDescent="0.2">
      <c r="A81" s="216"/>
      <c r="B81" s="216"/>
      <c r="E81" s="25"/>
      <c r="F81" s="26"/>
      <c r="G81" s="27"/>
      <c r="H81" s="28"/>
      <c r="I81" s="28"/>
      <c r="J81" s="28"/>
      <c r="K81" s="28"/>
      <c r="L81" s="28"/>
      <c r="M81" s="29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9" t="str">
        <f t="shared" si="3"/>
        <v/>
      </c>
      <c r="AW81" s="36"/>
    </row>
    <row r="82" spans="1:49" s="24" customFormat="1" ht="10.199999999999999" x14ac:dyDescent="0.2">
      <c r="A82" s="209"/>
      <c r="B82" s="209"/>
      <c r="E82" s="25"/>
      <c r="F82" s="26"/>
      <c r="G82" s="27"/>
      <c r="H82" s="28"/>
      <c r="I82" s="28"/>
      <c r="J82" s="28"/>
      <c r="K82" s="28"/>
      <c r="L82" s="28"/>
      <c r="M82" s="29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9" t="str">
        <f t="shared" si="3"/>
        <v/>
      </c>
      <c r="AW82" s="36"/>
    </row>
    <row r="83" spans="1:49" s="24" customFormat="1" ht="10.199999999999999" x14ac:dyDescent="0.2">
      <c r="A83" s="209"/>
      <c r="B83" s="209"/>
      <c r="E83" s="25"/>
      <c r="F83" s="26"/>
      <c r="G83" s="27"/>
      <c r="H83" s="28"/>
      <c r="I83" s="28"/>
      <c r="J83" s="28"/>
      <c r="K83" s="28"/>
      <c r="L83" s="28"/>
      <c r="M83" s="29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9" t="str">
        <f t="shared" si="3"/>
        <v/>
      </c>
      <c r="AW83" s="36"/>
    </row>
    <row r="84" spans="1:49" s="24" customFormat="1" ht="10.199999999999999" x14ac:dyDescent="0.2">
      <c r="A84" s="209"/>
      <c r="B84" s="209"/>
      <c r="C84" s="33"/>
      <c r="E84" s="34"/>
      <c r="F84" s="35"/>
      <c r="G84" s="27"/>
      <c r="H84" s="28"/>
      <c r="I84" s="28"/>
      <c r="J84" s="28"/>
      <c r="K84" s="28"/>
      <c r="L84" s="28"/>
      <c r="M84" s="29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9" t="str">
        <f t="shared" si="3"/>
        <v/>
      </c>
      <c r="AW84" s="36"/>
    </row>
    <row r="85" spans="1:49" s="24" customFormat="1" ht="10.199999999999999" x14ac:dyDescent="0.2">
      <c r="A85" s="209"/>
      <c r="B85" s="209"/>
      <c r="E85" s="25"/>
      <c r="F85" s="26"/>
      <c r="G85" s="27"/>
      <c r="H85" s="28"/>
      <c r="I85" s="28"/>
      <c r="J85" s="28"/>
      <c r="K85" s="28"/>
      <c r="L85" s="28"/>
      <c r="M85" s="29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9" t="str">
        <f t="shared" si="3"/>
        <v/>
      </c>
      <c r="AW85" s="36"/>
    </row>
    <row r="86" spans="1:49" s="24" customFormat="1" ht="10.199999999999999" x14ac:dyDescent="0.2">
      <c r="A86" s="209"/>
      <c r="B86" s="209"/>
      <c r="E86" s="25"/>
      <c r="F86" s="26"/>
      <c r="G86" s="27"/>
      <c r="H86" s="28"/>
      <c r="I86" s="28"/>
      <c r="J86" s="28"/>
      <c r="K86" s="28"/>
      <c r="L86" s="28"/>
      <c r="M86" s="28"/>
      <c r="N86" s="28"/>
      <c r="O86" s="29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9" t="str">
        <f t="shared" ref="AV86:AV149" si="4">IF(A86="","",SUM(H86:AU86))</f>
        <v/>
      </c>
      <c r="AW86" s="36"/>
    </row>
    <row r="87" spans="1:49" s="24" customFormat="1" ht="10.199999999999999" x14ac:dyDescent="0.2">
      <c r="A87" s="209"/>
      <c r="B87" s="209"/>
      <c r="E87" s="25"/>
      <c r="F87" s="31"/>
      <c r="G87" s="27"/>
      <c r="H87" s="28"/>
      <c r="I87" s="28"/>
      <c r="J87" s="28"/>
      <c r="K87" s="28"/>
      <c r="L87" s="28"/>
      <c r="M87" s="28"/>
      <c r="N87" s="28"/>
      <c r="O87" s="29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9" t="str">
        <f t="shared" si="4"/>
        <v/>
      </c>
      <c r="AW87" s="36"/>
    </row>
    <row r="88" spans="1:49" s="24" customFormat="1" ht="10.199999999999999" x14ac:dyDescent="0.2">
      <c r="A88" s="209"/>
      <c r="B88" s="209"/>
      <c r="E88" s="25"/>
      <c r="F88" s="31"/>
      <c r="G88" s="27"/>
      <c r="H88" s="28"/>
      <c r="I88" s="28"/>
      <c r="J88" s="28"/>
      <c r="K88" s="28"/>
      <c r="L88" s="28"/>
      <c r="M88" s="28"/>
      <c r="N88" s="28"/>
      <c r="O88" s="29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9" t="str">
        <f t="shared" si="4"/>
        <v/>
      </c>
      <c r="AW88" s="36"/>
    </row>
    <row r="89" spans="1:49" s="24" customFormat="1" ht="10.199999999999999" x14ac:dyDescent="0.2">
      <c r="A89" s="209"/>
      <c r="B89" s="209"/>
      <c r="E89" s="25"/>
      <c r="F89" s="31"/>
      <c r="G89" s="27"/>
      <c r="H89" s="28"/>
      <c r="I89" s="28"/>
      <c r="J89" s="28"/>
      <c r="K89" s="28"/>
      <c r="L89" s="28"/>
      <c r="M89" s="28"/>
      <c r="N89" s="28"/>
      <c r="O89" s="29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9" t="str">
        <f t="shared" si="4"/>
        <v/>
      </c>
      <c r="AW89" s="36"/>
    </row>
    <row r="90" spans="1:49" s="24" customFormat="1" ht="10.199999999999999" x14ac:dyDescent="0.2">
      <c r="A90" s="209"/>
      <c r="B90" s="209"/>
      <c r="E90" s="25"/>
      <c r="F90" s="31"/>
      <c r="G90" s="27"/>
      <c r="H90" s="28"/>
      <c r="I90" s="28"/>
      <c r="J90" s="28"/>
      <c r="K90" s="28"/>
      <c r="L90" s="28"/>
      <c r="M90" s="28"/>
      <c r="N90" s="28"/>
      <c r="O90" s="29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9" t="str">
        <f t="shared" si="4"/>
        <v/>
      </c>
      <c r="AW90" s="36"/>
    </row>
    <row r="91" spans="1:49" s="24" customFormat="1" ht="10.199999999999999" x14ac:dyDescent="0.2">
      <c r="A91" s="209"/>
      <c r="B91" s="209"/>
      <c r="E91" s="25"/>
      <c r="F91" s="26"/>
      <c r="G91" s="27"/>
      <c r="H91" s="28"/>
      <c r="I91" s="28"/>
      <c r="J91" s="28"/>
      <c r="K91" s="28"/>
      <c r="L91" s="28"/>
      <c r="M91" s="28"/>
      <c r="N91" s="28"/>
      <c r="O91" s="29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9" t="str">
        <f t="shared" si="4"/>
        <v/>
      </c>
      <c r="AW91" s="36"/>
    </row>
    <row r="92" spans="1:49" s="24" customFormat="1" ht="10.199999999999999" x14ac:dyDescent="0.2">
      <c r="A92" s="209"/>
      <c r="B92" s="209"/>
      <c r="E92" s="25"/>
      <c r="F92" s="26"/>
      <c r="G92" s="27"/>
      <c r="H92" s="28"/>
      <c r="I92" s="28"/>
      <c r="J92" s="28"/>
      <c r="K92" s="28"/>
      <c r="L92" s="28"/>
      <c r="M92" s="28"/>
      <c r="N92" s="28"/>
      <c r="O92" s="29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9" t="str">
        <f t="shared" si="4"/>
        <v/>
      </c>
      <c r="AW92" s="36"/>
    </row>
    <row r="93" spans="1:49" s="24" customFormat="1" ht="10.199999999999999" x14ac:dyDescent="0.2">
      <c r="A93" s="209"/>
      <c r="B93" s="209"/>
      <c r="E93" s="25"/>
      <c r="F93" s="26"/>
      <c r="G93" s="27"/>
      <c r="H93" s="28"/>
      <c r="I93" s="28"/>
      <c r="J93" s="28"/>
      <c r="K93" s="28"/>
      <c r="L93" s="28"/>
      <c r="M93" s="28"/>
      <c r="N93" s="28"/>
      <c r="O93" s="29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9" t="str">
        <f t="shared" si="4"/>
        <v/>
      </c>
      <c r="AW93" s="36"/>
    </row>
    <row r="94" spans="1:49" s="24" customFormat="1" ht="10.199999999999999" x14ac:dyDescent="0.2">
      <c r="A94" s="216"/>
      <c r="B94" s="216"/>
      <c r="E94" s="25"/>
      <c r="F94" s="26"/>
      <c r="G94" s="27"/>
      <c r="H94" s="28"/>
      <c r="I94" s="28"/>
      <c r="J94" s="28"/>
      <c r="K94" s="28"/>
      <c r="L94" s="28"/>
      <c r="M94" s="28"/>
      <c r="N94" s="28"/>
      <c r="O94" s="29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9" t="str">
        <f t="shared" si="4"/>
        <v/>
      </c>
      <c r="AW94" s="36"/>
    </row>
    <row r="95" spans="1:49" s="24" customFormat="1" ht="10.199999999999999" x14ac:dyDescent="0.2">
      <c r="A95" s="209"/>
      <c r="B95" s="209"/>
      <c r="E95" s="25"/>
      <c r="F95" s="26"/>
      <c r="G95" s="27"/>
      <c r="H95" s="28"/>
      <c r="I95" s="28"/>
      <c r="J95" s="28"/>
      <c r="K95" s="28"/>
      <c r="L95" s="28"/>
      <c r="M95" s="28"/>
      <c r="N95" s="28"/>
      <c r="O95" s="29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9" t="str">
        <f t="shared" si="4"/>
        <v/>
      </c>
      <c r="AW95" s="36"/>
    </row>
    <row r="96" spans="1:49" s="24" customFormat="1" ht="10.199999999999999" x14ac:dyDescent="0.2">
      <c r="A96" s="209"/>
      <c r="B96" s="209"/>
      <c r="E96" s="25"/>
      <c r="F96" s="26"/>
      <c r="G96" s="27"/>
      <c r="H96" s="28"/>
      <c r="I96" s="28"/>
      <c r="J96" s="28"/>
      <c r="K96" s="28"/>
      <c r="L96" s="28"/>
      <c r="M96" s="28"/>
      <c r="N96" s="28"/>
      <c r="O96" s="29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9" t="str">
        <f t="shared" si="4"/>
        <v/>
      </c>
      <c r="AW96" s="36"/>
    </row>
    <row r="97" spans="1:49" s="24" customFormat="1" ht="10.199999999999999" x14ac:dyDescent="0.2">
      <c r="A97" s="209"/>
      <c r="B97" s="209"/>
      <c r="C97" s="33"/>
      <c r="E97" s="34"/>
      <c r="F97" s="35"/>
      <c r="G97" s="27"/>
      <c r="H97" s="28"/>
      <c r="I97" s="28"/>
      <c r="J97" s="28"/>
      <c r="K97" s="28"/>
      <c r="L97" s="28"/>
      <c r="M97" s="28"/>
      <c r="N97" s="28"/>
      <c r="O97" s="29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9" t="str">
        <f t="shared" si="4"/>
        <v/>
      </c>
      <c r="AW97" s="36"/>
    </row>
    <row r="98" spans="1:49" s="24" customFormat="1" ht="10.199999999999999" x14ac:dyDescent="0.2">
      <c r="A98" s="209"/>
      <c r="B98" s="209"/>
      <c r="E98" s="25"/>
      <c r="F98" s="26"/>
      <c r="G98" s="27"/>
      <c r="H98" s="28"/>
      <c r="I98" s="28"/>
      <c r="J98" s="28"/>
      <c r="K98" s="28"/>
      <c r="L98" s="28"/>
      <c r="M98" s="28"/>
      <c r="N98" s="28"/>
      <c r="O98" s="29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9" t="str">
        <f t="shared" si="4"/>
        <v/>
      </c>
      <c r="AW98" s="36"/>
    </row>
    <row r="99" spans="1:49" s="24" customFormat="1" ht="10.199999999999999" x14ac:dyDescent="0.2">
      <c r="A99" s="209"/>
      <c r="B99" s="209"/>
      <c r="E99" s="25"/>
      <c r="F99" s="26"/>
      <c r="G99" s="27"/>
      <c r="H99" s="28"/>
      <c r="I99" s="28"/>
      <c r="J99" s="28"/>
      <c r="K99" s="28"/>
      <c r="L99" s="28"/>
      <c r="M99" s="28"/>
      <c r="N99" s="28"/>
      <c r="O99" s="29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9" t="str">
        <f t="shared" si="4"/>
        <v/>
      </c>
      <c r="AW99" s="36"/>
    </row>
    <row r="100" spans="1:49" s="24" customFormat="1" ht="10.199999999999999" x14ac:dyDescent="0.2">
      <c r="A100" s="209"/>
      <c r="B100" s="209"/>
      <c r="E100" s="25"/>
      <c r="F100" s="31"/>
      <c r="G100" s="27"/>
      <c r="H100" s="28"/>
      <c r="I100" s="28"/>
      <c r="J100" s="28"/>
      <c r="K100" s="28"/>
      <c r="L100" s="28"/>
      <c r="M100" s="28"/>
      <c r="N100" s="28"/>
      <c r="O100" s="29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9" t="str">
        <f t="shared" si="4"/>
        <v/>
      </c>
      <c r="AW100" s="36"/>
    </row>
    <row r="101" spans="1:49" s="24" customFormat="1" ht="10.199999999999999" x14ac:dyDescent="0.2">
      <c r="A101" s="209"/>
      <c r="B101" s="209"/>
      <c r="E101" s="25"/>
      <c r="F101" s="31"/>
      <c r="G101" s="27"/>
      <c r="H101" s="28"/>
      <c r="I101" s="28"/>
      <c r="J101" s="28"/>
      <c r="K101" s="28"/>
      <c r="L101" s="28"/>
      <c r="M101" s="28"/>
      <c r="N101" s="28"/>
      <c r="O101" s="29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9" t="str">
        <f t="shared" si="4"/>
        <v/>
      </c>
      <c r="AW101" s="36"/>
    </row>
    <row r="102" spans="1:49" s="24" customFormat="1" ht="10.199999999999999" x14ac:dyDescent="0.2">
      <c r="A102" s="209"/>
      <c r="B102" s="209"/>
      <c r="E102" s="25"/>
      <c r="F102" s="31"/>
      <c r="G102" s="27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9" t="str">
        <f t="shared" si="4"/>
        <v/>
      </c>
      <c r="AW102" s="36"/>
    </row>
    <row r="103" spans="1:49" s="24" customFormat="1" ht="10.199999999999999" x14ac:dyDescent="0.2">
      <c r="A103" s="209"/>
      <c r="B103" s="209"/>
      <c r="E103" s="25"/>
      <c r="F103" s="31"/>
      <c r="G103" s="27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9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9" t="str">
        <f t="shared" si="4"/>
        <v/>
      </c>
      <c r="AW103" s="36"/>
    </row>
    <row r="104" spans="1:49" s="24" customFormat="1" ht="10.199999999999999" x14ac:dyDescent="0.2">
      <c r="A104" s="209"/>
      <c r="B104" s="209"/>
      <c r="E104" s="25"/>
      <c r="F104" s="26"/>
      <c r="G104" s="2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9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9" t="str">
        <f t="shared" si="4"/>
        <v/>
      </c>
      <c r="AW104" s="36"/>
    </row>
    <row r="105" spans="1:49" s="24" customFormat="1" ht="10.199999999999999" x14ac:dyDescent="0.2">
      <c r="A105" s="209"/>
      <c r="B105" s="209"/>
      <c r="E105" s="25"/>
      <c r="F105" s="26"/>
      <c r="G105" s="27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9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9" t="str">
        <f t="shared" si="4"/>
        <v/>
      </c>
      <c r="AW105" s="36"/>
    </row>
    <row r="106" spans="1:49" s="24" customFormat="1" ht="10.199999999999999" x14ac:dyDescent="0.2">
      <c r="A106" s="209"/>
      <c r="B106" s="209"/>
      <c r="E106" s="25"/>
      <c r="F106" s="26"/>
      <c r="G106" s="27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9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9" t="str">
        <f t="shared" si="4"/>
        <v/>
      </c>
      <c r="AW106" s="36"/>
    </row>
    <row r="107" spans="1:49" s="24" customFormat="1" ht="10.199999999999999" x14ac:dyDescent="0.2">
      <c r="A107" s="216"/>
      <c r="B107" s="216"/>
      <c r="E107" s="25"/>
      <c r="F107" s="26"/>
      <c r="G107" s="27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9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9" t="str">
        <f t="shared" si="4"/>
        <v/>
      </c>
      <c r="AW107" s="36"/>
    </row>
    <row r="108" spans="1:49" s="24" customFormat="1" ht="10.199999999999999" x14ac:dyDescent="0.2">
      <c r="A108" s="209"/>
      <c r="B108" s="209"/>
      <c r="E108" s="25"/>
      <c r="F108" s="26"/>
      <c r="G108" s="27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9" t="str">
        <f t="shared" si="4"/>
        <v/>
      </c>
      <c r="AW108" s="36"/>
    </row>
    <row r="109" spans="1:49" s="24" customFormat="1" ht="10.199999999999999" x14ac:dyDescent="0.2">
      <c r="A109" s="209"/>
      <c r="B109" s="209"/>
      <c r="E109" s="25"/>
      <c r="F109" s="26"/>
      <c r="G109" s="27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9" t="str">
        <f t="shared" si="4"/>
        <v/>
      </c>
      <c r="AW109" s="36"/>
    </row>
    <row r="110" spans="1:49" s="24" customFormat="1" ht="10.199999999999999" x14ac:dyDescent="0.2">
      <c r="A110" s="209"/>
      <c r="B110" s="209"/>
      <c r="C110" s="33"/>
      <c r="E110" s="34"/>
      <c r="F110" s="35"/>
      <c r="G110" s="27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9" t="str">
        <f t="shared" si="4"/>
        <v/>
      </c>
      <c r="AW110" s="36"/>
    </row>
    <row r="111" spans="1:49" s="24" customFormat="1" ht="10.199999999999999" x14ac:dyDescent="0.2">
      <c r="A111" s="209"/>
      <c r="B111" s="209"/>
      <c r="E111" s="25"/>
      <c r="F111" s="26"/>
      <c r="G111" s="27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9" t="str">
        <f t="shared" si="4"/>
        <v/>
      </c>
      <c r="AW111" s="36"/>
    </row>
    <row r="112" spans="1:49" s="24" customFormat="1" ht="10.199999999999999" x14ac:dyDescent="0.2">
      <c r="A112" s="209"/>
      <c r="B112" s="209"/>
      <c r="E112" s="25"/>
      <c r="F112" s="26"/>
      <c r="G112" s="27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9" t="str">
        <f t="shared" si="4"/>
        <v/>
      </c>
      <c r="AW112" s="36"/>
    </row>
    <row r="113" spans="1:49" s="24" customFormat="1" ht="10.199999999999999" x14ac:dyDescent="0.2">
      <c r="A113" s="209"/>
      <c r="B113" s="209"/>
      <c r="E113" s="25"/>
      <c r="F113" s="31"/>
      <c r="G113" s="27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9" t="str">
        <f t="shared" si="4"/>
        <v/>
      </c>
      <c r="AW113" s="36"/>
    </row>
    <row r="114" spans="1:49" s="24" customFormat="1" ht="10.199999999999999" x14ac:dyDescent="0.2">
      <c r="A114" s="209"/>
      <c r="B114" s="209"/>
      <c r="E114" s="25"/>
      <c r="F114" s="31"/>
      <c r="G114" s="27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9" t="str">
        <f t="shared" si="4"/>
        <v/>
      </c>
      <c r="AW114" s="36"/>
    </row>
    <row r="115" spans="1:49" s="24" customFormat="1" ht="10.199999999999999" x14ac:dyDescent="0.2">
      <c r="A115" s="209"/>
      <c r="B115" s="209"/>
      <c r="E115" s="25"/>
      <c r="F115" s="31"/>
      <c r="G115" s="27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9" t="str">
        <f t="shared" si="4"/>
        <v/>
      </c>
      <c r="AW115" s="36"/>
    </row>
    <row r="116" spans="1:49" s="24" customFormat="1" ht="10.199999999999999" x14ac:dyDescent="0.2">
      <c r="A116" s="209"/>
      <c r="B116" s="209"/>
      <c r="E116" s="25"/>
      <c r="F116" s="31"/>
      <c r="G116" s="27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9" t="str">
        <f t="shared" si="4"/>
        <v/>
      </c>
      <c r="AW116" s="36"/>
    </row>
    <row r="117" spans="1:49" s="24" customFormat="1" ht="10.199999999999999" x14ac:dyDescent="0.2">
      <c r="A117" s="209"/>
      <c r="B117" s="209"/>
      <c r="E117" s="25"/>
      <c r="F117" s="26"/>
      <c r="G117" s="27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9" t="str">
        <f t="shared" si="4"/>
        <v/>
      </c>
      <c r="AW117" s="36"/>
    </row>
    <row r="118" spans="1:49" s="24" customFormat="1" ht="10.199999999999999" x14ac:dyDescent="0.2">
      <c r="A118" s="209"/>
      <c r="B118" s="209"/>
      <c r="E118" s="25"/>
      <c r="F118" s="26"/>
      <c r="G118" s="27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9" t="str">
        <f t="shared" si="4"/>
        <v/>
      </c>
      <c r="AW118" s="36"/>
    </row>
    <row r="119" spans="1:49" s="24" customFormat="1" ht="10.199999999999999" x14ac:dyDescent="0.2">
      <c r="A119" s="209"/>
      <c r="B119" s="209"/>
      <c r="E119" s="25"/>
      <c r="F119" s="26"/>
      <c r="G119" s="27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9" t="str">
        <f t="shared" si="4"/>
        <v/>
      </c>
      <c r="AW119" s="36"/>
    </row>
    <row r="120" spans="1:49" s="24" customFormat="1" ht="10.199999999999999" x14ac:dyDescent="0.2">
      <c r="A120" s="216"/>
      <c r="B120" s="216"/>
      <c r="E120" s="25"/>
      <c r="F120" s="26"/>
      <c r="G120" s="27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9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9" t="str">
        <f t="shared" si="4"/>
        <v/>
      </c>
      <c r="AW120" s="36"/>
    </row>
    <row r="121" spans="1:49" s="24" customFormat="1" ht="10.199999999999999" x14ac:dyDescent="0.2">
      <c r="A121" s="209"/>
      <c r="B121" s="209"/>
      <c r="E121" s="25"/>
      <c r="F121" s="26"/>
      <c r="G121" s="27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9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9" t="str">
        <f t="shared" si="4"/>
        <v/>
      </c>
      <c r="AW121" s="36"/>
    </row>
    <row r="122" spans="1:49" s="24" customFormat="1" ht="10.199999999999999" x14ac:dyDescent="0.2">
      <c r="A122" s="209"/>
      <c r="B122" s="209"/>
      <c r="E122" s="25"/>
      <c r="F122" s="26"/>
      <c r="G122" s="27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9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9" t="str">
        <f t="shared" si="4"/>
        <v/>
      </c>
      <c r="AW122" s="36"/>
    </row>
    <row r="123" spans="1:49" s="24" customFormat="1" ht="10.199999999999999" x14ac:dyDescent="0.2">
      <c r="A123" s="209"/>
      <c r="B123" s="209"/>
      <c r="C123" s="33"/>
      <c r="E123" s="34"/>
      <c r="F123" s="35"/>
      <c r="G123" s="27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9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9" t="str">
        <f t="shared" si="4"/>
        <v/>
      </c>
      <c r="AW123" s="36"/>
    </row>
    <row r="124" spans="1:49" s="24" customFormat="1" ht="10.199999999999999" x14ac:dyDescent="0.2">
      <c r="A124" s="209"/>
      <c r="B124" s="209"/>
      <c r="E124" s="25"/>
      <c r="F124" s="26"/>
      <c r="G124" s="27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9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9" t="str">
        <f t="shared" si="4"/>
        <v/>
      </c>
      <c r="AW124" s="36"/>
    </row>
    <row r="125" spans="1:49" s="24" customFormat="1" ht="10.199999999999999" x14ac:dyDescent="0.2">
      <c r="A125" s="209"/>
      <c r="B125" s="209"/>
      <c r="E125" s="25"/>
      <c r="F125" s="26"/>
      <c r="G125" s="27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9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9" t="str">
        <f t="shared" si="4"/>
        <v/>
      </c>
      <c r="AW125" s="36"/>
    </row>
    <row r="126" spans="1:49" s="24" customFormat="1" ht="10.199999999999999" x14ac:dyDescent="0.2">
      <c r="A126" s="209"/>
      <c r="B126" s="209"/>
      <c r="E126" s="25"/>
      <c r="F126" s="31"/>
      <c r="G126" s="27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9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9" t="str">
        <f t="shared" si="4"/>
        <v/>
      </c>
      <c r="AW126" s="36"/>
    </row>
    <row r="127" spans="1:49" s="24" customFormat="1" ht="10.199999999999999" x14ac:dyDescent="0.2">
      <c r="A127" s="209"/>
      <c r="B127" s="209"/>
      <c r="E127" s="25"/>
      <c r="F127" s="31"/>
      <c r="G127" s="27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9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9" t="str">
        <f t="shared" si="4"/>
        <v/>
      </c>
      <c r="AW127" s="36"/>
    </row>
    <row r="128" spans="1:49" s="24" customFormat="1" ht="10.199999999999999" x14ac:dyDescent="0.2">
      <c r="A128" s="209"/>
      <c r="B128" s="209"/>
      <c r="E128" s="25"/>
      <c r="F128" s="31"/>
      <c r="G128" s="27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9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9" t="str">
        <f t="shared" si="4"/>
        <v/>
      </c>
      <c r="AW128" s="36"/>
    </row>
    <row r="129" spans="1:49" s="24" customFormat="1" ht="10.199999999999999" x14ac:dyDescent="0.2">
      <c r="A129" s="209"/>
      <c r="B129" s="209"/>
      <c r="E129" s="25"/>
      <c r="F129" s="31"/>
      <c r="G129" s="27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9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9" t="str">
        <f t="shared" si="4"/>
        <v/>
      </c>
      <c r="AW129" s="36"/>
    </row>
    <row r="130" spans="1:49" s="24" customFormat="1" ht="10.199999999999999" x14ac:dyDescent="0.2">
      <c r="A130" s="209"/>
      <c r="B130" s="209"/>
      <c r="E130" s="25"/>
      <c r="F130" s="26"/>
      <c r="G130" s="27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9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9" t="str">
        <f t="shared" si="4"/>
        <v/>
      </c>
      <c r="AW130" s="36"/>
    </row>
    <row r="131" spans="1:49" s="24" customFormat="1" ht="10.199999999999999" x14ac:dyDescent="0.2">
      <c r="A131" s="209"/>
      <c r="B131" s="209"/>
      <c r="E131" s="25"/>
      <c r="F131" s="26"/>
      <c r="G131" s="27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9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9" t="str">
        <f t="shared" si="4"/>
        <v/>
      </c>
      <c r="AW131" s="36"/>
    </row>
    <row r="132" spans="1:49" s="24" customFormat="1" ht="10.199999999999999" x14ac:dyDescent="0.2">
      <c r="A132" s="209"/>
      <c r="B132" s="209"/>
      <c r="E132" s="25"/>
      <c r="F132" s="26"/>
      <c r="G132" s="27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9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9" t="str">
        <f t="shared" si="4"/>
        <v/>
      </c>
      <c r="AW132" s="36"/>
    </row>
    <row r="133" spans="1:49" s="24" customFormat="1" ht="10.199999999999999" x14ac:dyDescent="0.2">
      <c r="A133" s="216"/>
      <c r="B133" s="216"/>
      <c r="E133" s="25"/>
      <c r="F133" s="26"/>
      <c r="G133" s="27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9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9" t="str">
        <f t="shared" si="4"/>
        <v/>
      </c>
      <c r="AW133" s="36"/>
    </row>
    <row r="134" spans="1:49" s="24" customFormat="1" ht="10.199999999999999" x14ac:dyDescent="0.2">
      <c r="A134" s="209"/>
      <c r="B134" s="209"/>
      <c r="E134" s="25"/>
      <c r="F134" s="26"/>
      <c r="G134" s="27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9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9" t="str">
        <f t="shared" si="4"/>
        <v/>
      </c>
      <c r="AW134" s="36"/>
    </row>
    <row r="135" spans="1:49" s="24" customFormat="1" ht="10.199999999999999" x14ac:dyDescent="0.2">
      <c r="A135" s="209"/>
      <c r="B135" s="209"/>
      <c r="E135" s="25"/>
      <c r="F135" s="26"/>
      <c r="G135" s="27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9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9" t="str">
        <f t="shared" si="4"/>
        <v/>
      </c>
      <c r="AW135" s="36"/>
    </row>
    <row r="136" spans="1:49" s="24" customFormat="1" ht="10.199999999999999" x14ac:dyDescent="0.2">
      <c r="A136" s="209"/>
      <c r="B136" s="209"/>
      <c r="C136" s="33"/>
      <c r="E136" s="34"/>
      <c r="F136" s="35"/>
      <c r="G136" s="27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9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9" t="str">
        <f t="shared" si="4"/>
        <v/>
      </c>
      <c r="AW136" s="36"/>
    </row>
    <row r="137" spans="1:49" s="24" customFormat="1" ht="10.199999999999999" x14ac:dyDescent="0.2">
      <c r="A137" s="209"/>
      <c r="B137" s="209"/>
      <c r="E137" s="25"/>
      <c r="F137" s="26"/>
      <c r="G137" s="27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9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9" t="str">
        <f t="shared" si="4"/>
        <v/>
      </c>
      <c r="AW137" s="36"/>
    </row>
    <row r="138" spans="1:49" s="24" customFormat="1" ht="10.199999999999999" x14ac:dyDescent="0.2">
      <c r="A138" s="209"/>
      <c r="B138" s="209"/>
      <c r="E138" s="25"/>
      <c r="F138" s="26"/>
      <c r="G138" s="27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9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9" t="str">
        <f t="shared" si="4"/>
        <v/>
      </c>
      <c r="AW138" s="36"/>
    </row>
    <row r="139" spans="1:49" s="24" customFormat="1" ht="10.199999999999999" x14ac:dyDescent="0.2">
      <c r="A139" s="209"/>
      <c r="B139" s="209"/>
      <c r="E139" s="25"/>
      <c r="F139" s="31"/>
      <c r="G139" s="27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9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9" t="str">
        <f t="shared" si="4"/>
        <v/>
      </c>
      <c r="AW139" s="36"/>
    </row>
    <row r="140" spans="1:49" s="24" customFormat="1" ht="10.199999999999999" x14ac:dyDescent="0.2">
      <c r="A140" s="209"/>
      <c r="B140" s="209"/>
      <c r="E140" s="25"/>
      <c r="F140" s="31"/>
      <c r="G140" s="27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9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9" t="str">
        <f t="shared" si="4"/>
        <v/>
      </c>
      <c r="AW140" s="36"/>
    </row>
    <row r="141" spans="1:49" s="24" customFormat="1" ht="10.199999999999999" x14ac:dyDescent="0.2">
      <c r="A141" s="209"/>
      <c r="B141" s="209"/>
      <c r="E141" s="25"/>
      <c r="F141" s="31"/>
      <c r="G141" s="27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9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9" t="str">
        <f t="shared" si="4"/>
        <v/>
      </c>
      <c r="AW141" s="36"/>
    </row>
    <row r="142" spans="1:49" s="24" customFormat="1" ht="10.199999999999999" x14ac:dyDescent="0.2">
      <c r="A142" s="209"/>
      <c r="B142" s="209"/>
      <c r="E142" s="25"/>
      <c r="F142" s="31"/>
      <c r="G142" s="27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9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9" t="str">
        <f t="shared" si="4"/>
        <v/>
      </c>
      <c r="AW142" s="36"/>
    </row>
    <row r="143" spans="1:49" s="24" customFormat="1" ht="10.199999999999999" x14ac:dyDescent="0.2">
      <c r="A143" s="209"/>
      <c r="B143" s="209"/>
      <c r="E143" s="25"/>
      <c r="F143" s="26"/>
      <c r="G143" s="27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9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9" t="str">
        <f t="shared" si="4"/>
        <v/>
      </c>
      <c r="AW143" s="36"/>
    </row>
    <row r="144" spans="1:49" s="24" customFormat="1" ht="10.199999999999999" x14ac:dyDescent="0.2">
      <c r="A144" s="209"/>
      <c r="B144" s="209"/>
      <c r="E144" s="25"/>
      <c r="F144" s="26"/>
      <c r="G144" s="27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9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9" t="str">
        <f t="shared" si="4"/>
        <v/>
      </c>
      <c r="AW144" s="36"/>
    </row>
    <row r="145" spans="1:49" s="24" customFormat="1" ht="10.199999999999999" x14ac:dyDescent="0.2">
      <c r="A145" s="209"/>
      <c r="B145" s="209"/>
      <c r="E145" s="25"/>
      <c r="F145" s="26"/>
      <c r="G145" s="27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9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9" t="str">
        <f t="shared" si="4"/>
        <v/>
      </c>
      <c r="AW145" s="36"/>
    </row>
    <row r="146" spans="1:49" s="24" customFormat="1" ht="10.199999999999999" x14ac:dyDescent="0.2">
      <c r="A146" s="216"/>
      <c r="B146" s="216"/>
      <c r="E146" s="25"/>
      <c r="F146" s="26"/>
      <c r="G146" s="27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9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9" t="str">
        <f t="shared" si="4"/>
        <v/>
      </c>
      <c r="AW146" s="36"/>
    </row>
    <row r="147" spans="1:49" s="30" customFormat="1" x14ac:dyDescent="0.25">
      <c r="A147" s="209"/>
      <c r="B147" s="209"/>
      <c r="C147" s="24"/>
      <c r="D147" s="24"/>
      <c r="E147" s="25"/>
      <c r="F147" s="26"/>
      <c r="G147" s="27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9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9" t="str">
        <f t="shared" si="4"/>
        <v/>
      </c>
      <c r="AW147" s="36"/>
    </row>
    <row r="148" spans="1:49" s="30" customFormat="1" x14ac:dyDescent="0.25">
      <c r="A148" s="209"/>
      <c r="B148" s="209"/>
      <c r="C148" s="24"/>
      <c r="D148" s="24"/>
      <c r="E148" s="25"/>
      <c r="F148" s="26"/>
      <c r="G148" s="27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9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9" t="str">
        <f t="shared" si="4"/>
        <v/>
      </c>
      <c r="AW148" s="36"/>
    </row>
    <row r="149" spans="1:49" s="30" customFormat="1" x14ac:dyDescent="0.25">
      <c r="A149" s="209"/>
      <c r="B149" s="209"/>
      <c r="C149" s="33"/>
      <c r="D149" s="24"/>
      <c r="E149" s="34"/>
      <c r="F149" s="35"/>
      <c r="G149" s="27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9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9" t="str">
        <f t="shared" si="4"/>
        <v/>
      </c>
      <c r="AW149" s="36"/>
    </row>
    <row r="150" spans="1:49" s="30" customFormat="1" x14ac:dyDescent="0.25">
      <c r="A150" s="209"/>
      <c r="B150" s="209"/>
      <c r="C150" s="24"/>
      <c r="D150" s="24"/>
      <c r="E150" s="25"/>
      <c r="F150" s="26"/>
      <c r="G150" s="27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9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9" t="str">
        <f t="shared" ref="AV150:AV213" si="5">IF(A150="","",SUM(H150:AU150))</f>
        <v/>
      </c>
      <c r="AW150" s="36"/>
    </row>
    <row r="151" spans="1:49" s="30" customFormat="1" x14ac:dyDescent="0.25">
      <c r="A151" s="209"/>
      <c r="B151" s="209"/>
      <c r="C151" s="24"/>
      <c r="D151" s="24"/>
      <c r="E151" s="25"/>
      <c r="F151" s="26"/>
      <c r="G151" s="27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9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9" t="str">
        <f t="shared" si="5"/>
        <v/>
      </c>
      <c r="AW151" s="36"/>
    </row>
    <row r="152" spans="1:49" s="30" customFormat="1" x14ac:dyDescent="0.25">
      <c r="A152" s="209"/>
      <c r="B152" s="209"/>
      <c r="C152" s="24"/>
      <c r="D152" s="24"/>
      <c r="E152" s="25"/>
      <c r="F152" s="31"/>
      <c r="G152" s="27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9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9" t="str">
        <f t="shared" si="5"/>
        <v/>
      </c>
      <c r="AW152" s="36"/>
    </row>
    <row r="153" spans="1:49" s="30" customFormat="1" x14ac:dyDescent="0.25">
      <c r="A153" s="209"/>
      <c r="B153" s="209"/>
      <c r="C153" s="24"/>
      <c r="D153" s="24"/>
      <c r="E153" s="25"/>
      <c r="F153" s="31"/>
      <c r="G153" s="27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9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9" t="str">
        <f t="shared" si="5"/>
        <v/>
      </c>
      <c r="AW153" s="36"/>
    </row>
    <row r="154" spans="1:49" s="30" customFormat="1" x14ac:dyDescent="0.25">
      <c r="A154" s="209"/>
      <c r="B154" s="209"/>
      <c r="C154" s="24"/>
      <c r="D154" s="24"/>
      <c r="E154" s="25"/>
      <c r="F154" s="31"/>
      <c r="G154" s="27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9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9" t="str">
        <f t="shared" si="5"/>
        <v/>
      </c>
      <c r="AW154" s="36"/>
    </row>
    <row r="155" spans="1:49" s="30" customFormat="1" x14ac:dyDescent="0.25">
      <c r="A155" s="209"/>
      <c r="B155" s="209"/>
      <c r="C155" s="24"/>
      <c r="D155" s="24"/>
      <c r="E155" s="25"/>
      <c r="F155" s="31"/>
      <c r="G155" s="27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9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9" t="str">
        <f t="shared" si="5"/>
        <v/>
      </c>
      <c r="AW155" s="36"/>
    </row>
    <row r="156" spans="1:49" s="30" customFormat="1" x14ac:dyDescent="0.25">
      <c r="A156" s="209"/>
      <c r="B156" s="209"/>
      <c r="C156" s="24"/>
      <c r="D156" s="24"/>
      <c r="E156" s="25"/>
      <c r="F156" s="26"/>
      <c r="G156" s="27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9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9" t="str">
        <f t="shared" si="5"/>
        <v/>
      </c>
      <c r="AW156" s="36"/>
    </row>
    <row r="157" spans="1:49" s="30" customFormat="1" x14ac:dyDescent="0.25">
      <c r="A157" s="209"/>
      <c r="B157" s="209"/>
      <c r="C157" s="24"/>
      <c r="D157" s="24"/>
      <c r="E157" s="25"/>
      <c r="F157" s="26"/>
      <c r="G157" s="27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9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9" t="str">
        <f t="shared" si="5"/>
        <v/>
      </c>
      <c r="AW157" s="36"/>
    </row>
    <row r="158" spans="1:49" s="30" customFormat="1" x14ac:dyDescent="0.25">
      <c r="A158" s="209"/>
      <c r="B158" s="209"/>
      <c r="C158" s="24"/>
      <c r="D158" s="24"/>
      <c r="E158" s="25"/>
      <c r="F158" s="26"/>
      <c r="G158" s="27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9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9" t="str">
        <f t="shared" si="5"/>
        <v/>
      </c>
      <c r="AW158" s="36"/>
    </row>
    <row r="159" spans="1:49" s="30" customFormat="1" x14ac:dyDescent="0.25">
      <c r="A159" s="216"/>
      <c r="B159" s="216"/>
      <c r="C159" s="24"/>
      <c r="D159" s="24"/>
      <c r="E159" s="25"/>
      <c r="F159" s="26"/>
      <c r="G159" s="27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9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9" t="str">
        <f t="shared" si="5"/>
        <v/>
      </c>
      <c r="AW159" s="36"/>
    </row>
    <row r="160" spans="1:49" s="30" customFormat="1" x14ac:dyDescent="0.25">
      <c r="A160" s="209"/>
      <c r="B160" s="209"/>
      <c r="C160" s="24"/>
      <c r="D160" s="24"/>
      <c r="E160" s="25"/>
      <c r="F160" s="26"/>
      <c r="G160" s="27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9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9" t="str">
        <f t="shared" si="5"/>
        <v/>
      </c>
      <c r="AW160" s="36"/>
    </row>
    <row r="161" spans="1:49" s="30" customFormat="1" x14ac:dyDescent="0.25">
      <c r="A161" s="209"/>
      <c r="B161" s="209"/>
      <c r="C161" s="24"/>
      <c r="D161" s="24"/>
      <c r="E161" s="25"/>
      <c r="F161" s="26"/>
      <c r="G161" s="27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9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9" t="str">
        <f t="shared" si="5"/>
        <v/>
      </c>
      <c r="AW161" s="36"/>
    </row>
    <row r="162" spans="1:49" s="30" customFormat="1" x14ac:dyDescent="0.25">
      <c r="A162" s="209"/>
      <c r="B162" s="209"/>
      <c r="C162" s="33"/>
      <c r="D162" s="24"/>
      <c r="E162" s="34"/>
      <c r="F162" s="35"/>
      <c r="G162" s="27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9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9" t="str">
        <f t="shared" si="5"/>
        <v/>
      </c>
      <c r="AW162" s="36"/>
    </row>
    <row r="163" spans="1:49" s="30" customFormat="1" x14ac:dyDescent="0.25">
      <c r="A163" s="209"/>
      <c r="B163" s="209"/>
      <c r="C163" s="24"/>
      <c r="D163" s="24"/>
      <c r="E163" s="25"/>
      <c r="F163" s="26"/>
      <c r="G163" s="27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9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9" t="str">
        <f t="shared" si="5"/>
        <v/>
      </c>
      <c r="AW163" s="36"/>
    </row>
    <row r="164" spans="1:49" s="30" customFormat="1" x14ac:dyDescent="0.25">
      <c r="A164" s="209"/>
      <c r="B164" s="209"/>
      <c r="C164" s="24"/>
      <c r="D164" s="24"/>
      <c r="E164" s="25"/>
      <c r="F164" s="26"/>
      <c r="G164" s="27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9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9" t="str">
        <f t="shared" si="5"/>
        <v/>
      </c>
      <c r="AW164" s="36"/>
    </row>
    <row r="165" spans="1:49" s="30" customFormat="1" x14ac:dyDescent="0.25">
      <c r="A165" s="209"/>
      <c r="B165" s="209"/>
      <c r="C165" s="24"/>
      <c r="D165" s="24"/>
      <c r="E165" s="25"/>
      <c r="F165" s="31"/>
      <c r="G165" s="27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9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9" t="str">
        <f t="shared" si="5"/>
        <v/>
      </c>
      <c r="AW165" s="36"/>
    </row>
    <row r="166" spans="1:49" s="30" customFormat="1" x14ac:dyDescent="0.25">
      <c r="A166" s="209"/>
      <c r="B166" s="209"/>
      <c r="C166" s="24"/>
      <c r="D166" s="24"/>
      <c r="E166" s="25"/>
      <c r="F166" s="31"/>
      <c r="G166" s="27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9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9" t="str">
        <f t="shared" si="5"/>
        <v/>
      </c>
      <c r="AW166" s="36"/>
    </row>
    <row r="167" spans="1:49" s="30" customFormat="1" x14ac:dyDescent="0.25">
      <c r="A167" s="209"/>
      <c r="B167" s="209"/>
      <c r="C167" s="24"/>
      <c r="D167" s="24"/>
      <c r="E167" s="25"/>
      <c r="F167" s="31"/>
      <c r="G167" s="27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9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9" t="str">
        <f t="shared" si="5"/>
        <v/>
      </c>
      <c r="AW167" s="36"/>
    </row>
    <row r="168" spans="1:49" s="30" customFormat="1" x14ac:dyDescent="0.25">
      <c r="A168" s="209"/>
      <c r="B168" s="209"/>
      <c r="C168" s="24"/>
      <c r="D168" s="24"/>
      <c r="E168" s="25"/>
      <c r="F168" s="31"/>
      <c r="G168" s="27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9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9" t="str">
        <f t="shared" si="5"/>
        <v/>
      </c>
      <c r="AW168" s="36"/>
    </row>
    <row r="169" spans="1:49" s="30" customFormat="1" x14ac:dyDescent="0.25">
      <c r="A169" s="209"/>
      <c r="B169" s="209"/>
      <c r="C169" s="24"/>
      <c r="D169" s="24"/>
      <c r="E169" s="25"/>
      <c r="F169" s="26"/>
      <c r="G169" s="27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9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9" t="str">
        <f t="shared" si="5"/>
        <v/>
      </c>
      <c r="AW169" s="36"/>
    </row>
    <row r="170" spans="1:49" s="30" customFormat="1" x14ac:dyDescent="0.25">
      <c r="A170" s="209"/>
      <c r="B170" s="209"/>
      <c r="C170" s="24"/>
      <c r="D170" s="24"/>
      <c r="E170" s="25"/>
      <c r="F170" s="26"/>
      <c r="G170" s="27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9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9" t="str">
        <f t="shared" si="5"/>
        <v/>
      </c>
      <c r="AW170" s="36"/>
    </row>
    <row r="171" spans="1:49" s="30" customFormat="1" x14ac:dyDescent="0.25">
      <c r="A171" s="209"/>
      <c r="B171" s="209"/>
      <c r="C171" s="24"/>
      <c r="D171" s="24"/>
      <c r="E171" s="25"/>
      <c r="F171" s="26"/>
      <c r="G171" s="27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9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9" t="str">
        <f t="shared" si="5"/>
        <v/>
      </c>
      <c r="AW171" s="36"/>
    </row>
    <row r="172" spans="1:49" s="30" customFormat="1" x14ac:dyDescent="0.25">
      <c r="A172" s="216"/>
      <c r="B172" s="216"/>
      <c r="C172" s="24"/>
      <c r="D172" s="24"/>
      <c r="E172" s="25"/>
      <c r="F172" s="26"/>
      <c r="G172" s="27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9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9" t="str">
        <f t="shared" si="5"/>
        <v/>
      </c>
      <c r="AW172" s="36"/>
    </row>
    <row r="173" spans="1:49" s="30" customFormat="1" x14ac:dyDescent="0.25">
      <c r="A173" s="209"/>
      <c r="B173" s="209"/>
      <c r="C173" s="24"/>
      <c r="D173" s="24"/>
      <c r="E173" s="25"/>
      <c r="F173" s="26"/>
      <c r="G173" s="27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9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9" t="str">
        <f t="shared" si="5"/>
        <v/>
      </c>
      <c r="AW173" s="36"/>
    </row>
    <row r="174" spans="1:49" s="30" customFormat="1" x14ac:dyDescent="0.25">
      <c r="A174" s="209"/>
      <c r="B174" s="209"/>
      <c r="C174" s="24"/>
      <c r="D174" s="24"/>
      <c r="E174" s="25"/>
      <c r="F174" s="26"/>
      <c r="G174" s="27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9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9" t="str">
        <f t="shared" si="5"/>
        <v/>
      </c>
      <c r="AW174" s="36"/>
    </row>
    <row r="175" spans="1:49" s="30" customFormat="1" x14ac:dyDescent="0.25">
      <c r="A175" s="209"/>
      <c r="B175" s="209"/>
      <c r="C175" s="33"/>
      <c r="D175" s="24"/>
      <c r="E175" s="34"/>
      <c r="F175" s="35"/>
      <c r="G175" s="27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9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9" t="str">
        <f t="shared" si="5"/>
        <v/>
      </c>
      <c r="AW175" s="36"/>
    </row>
    <row r="176" spans="1:49" s="30" customFormat="1" x14ac:dyDescent="0.25">
      <c r="A176" s="209"/>
      <c r="B176" s="209"/>
      <c r="C176" s="24"/>
      <c r="D176" s="24"/>
      <c r="E176" s="25"/>
      <c r="F176" s="26"/>
      <c r="G176" s="27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9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9" t="str">
        <f t="shared" si="5"/>
        <v/>
      </c>
      <c r="AW176" s="36"/>
    </row>
    <row r="177" spans="1:49" s="30" customFormat="1" x14ac:dyDescent="0.25">
      <c r="A177" s="209"/>
      <c r="B177" s="209"/>
      <c r="C177" s="24"/>
      <c r="D177" s="24"/>
      <c r="E177" s="25"/>
      <c r="F177" s="26"/>
      <c r="G177" s="27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9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9" t="str">
        <f t="shared" si="5"/>
        <v/>
      </c>
      <c r="AW177" s="36"/>
    </row>
    <row r="178" spans="1:49" s="30" customFormat="1" x14ac:dyDescent="0.25">
      <c r="A178" s="209"/>
      <c r="B178" s="209"/>
      <c r="C178" s="24"/>
      <c r="D178" s="24"/>
      <c r="E178" s="25"/>
      <c r="F178" s="31"/>
      <c r="G178" s="27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9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9" t="str">
        <f t="shared" si="5"/>
        <v/>
      </c>
      <c r="AW178" s="36"/>
    </row>
    <row r="179" spans="1:49" s="30" customFormat="1" x14ac:dyDescent="0.25">
      <c r="A179" s="209"/>
      <c r="B179" s="209"/>
      <c r="C179" s="24"/>
      <c r="D179" s="24"/>
      <c r="E179" s="25"/>
      <c r="F179" s="31"/>
      <c r="G179" s="27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9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9" t="str">
        <f t="shared" si="5"/>
        <v/>
      </c>
      <c r="AW179" s="36"/>
    </row>
    <row r="180" spans="1:49" s="30" customFormat="1" x14ac:dyDescent="0.25">
      <c r="A180" s="209"/>
      <c r="B180" s="209"/>
      <c r="C180" s="24"/>
      <c r="D180" s="24"/>
      <c r="E180" s="25"/>
      <c r="F180" s="31"/>
      <c r="G180" s="27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9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9" t="str">
        <f t="shared" si="5"/>
        <v/>
      </c>
      <c r="AW180" s="36"/>
    </row>
    <row r="181" spans="1:49" s="30" customFormat="1" x14ac:dyDescent="0.25">
      <c r="A181" s="209"/>
      <c r="B181" s="209"/>
      <c r="C181" s="24"/>
      <c r="D181" s="24"/>
      <c r="E181" s="25"/>
      <c r="F181" s="31"/>
      <c r="G181" s="27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9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9" t="str">
        <f t="shared" si="5"/>
        <v/>
      </c>
      <c r="AW181" s="36"/>
    </row>
    <row r="182" spans="1:49" s="30" customFormat="1" x14ac:dyDescent="0.25">
      <c r="A182" s="209"/>
      <c r="B182" s="209"/>
      <c r="C182" s="24"/>
      <c r="D182" s="24"/>
      <c r="E182" s="25"/>
      <c r="F182" s="26"/>
      <c r="G182" s="27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9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9" t="str">
        <f t="shared" si="5"/>
        <v/>
      </c>
      <c r="AW182" s="36"/>
    </row>
    <row r="183" spans="1:49" s="30" customFormat="1" x14ac:dyDescent="0.25">
      <c r="A183" s="209"/>
      <c r="B183" s="209"/>
      <c r="C183" s="24"/>
      <c r="D183" s="24"/>
      <c r="E183" s="25"/>
      <c r="F183" s="26"/>
      <c r="G183" s="27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9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9" t="str">
        <f t="shared" si="5"/>
        <v/>
      </c>
      <c r="AW183" s="36"/>
    </row>
    <row r="184" spans="1:49" s="30" customFormat="1" x14ac:dyDescent="0.25">
      <c r="A184" s="209"/>
      <c r="B184" s="209"/>
      <c r="C184" s="24"/>
      <c r="D184" s="24"/>
      <c r="E184" s="25"/>
      <c r="F184" s="26"/>
      <c r="G184" s="27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9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9" t="str">
        <f t="shared" si="5"/>
        <v/>
      </c>
      <c r="AW184" s="36"/>
    </row>
    <row r="185" spans="1:49" s="30" customFormat="1" x14ac:dyDescent="0.25">
      <c r="A185" s="216"/>
      <c r="B185" s="216"/>
      <c r="C185" s="24"/>
      <c r="D185" s="24"/>
      <c r="E185" s="25"/>
      <c r="F185" s="26"/>
      <c r="G185" s="27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9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9" t="str">
        <f t="shared" si="5"/>
        <v/>
      </c>
      <c r="AW185" s="36"/>
    </row>
    <row r="186" spans="1:49" s="30" customFormat="1" x14ac:dyDescent="0.25">
      <c r="A186" s="209"/>
      <c r="B186" s="209"/>
      <c r="C186" s="24"/>
      <c r="D186" s="24"/>
      <c r="E186" s="25"/>
      <c r="F186" s="26"/>
      <c r="G186" s="27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9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9" t="str">
        <f t="shared" si="5"/>
        <v/>
      </c>
      <c r="AW186" s="36"/>
    </row>
    <row r="187" spans="1:49" s="30" customFormat="1" x14ac:dyDescent="0.25">
      <c r="A187" s="209"/>
      <c r="B187" s="209"/>
      <c r="C187" s="24"/>
      <c r="D187" s="24"/>
      <c r="E187" s="25"/>
      <c r="F187" s="26"/>
      <c r="G187" s="27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9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9" t="str">
        <f t="shared" si="5"/>
        <v/>
      </c>
      <c r="AW187" s="36"/>
    </row>
    <row r="188" spans="1:49" s="30" customFormat="1" x14ac:dyDescent="0.25">
      <c r="A188" s="209"/>
      <c r="B188" s="209"/>
      <c r="C188" s="33"/>
      <c r="D188" s="24"/>
      <c r="E188" s="34"/>
      <c r="F188" s="35"/>
      <c r="G188" s="27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9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9" t="str">
        <f t="shared" si="5"/>
        <v/>
      </c>
      <c r="AW188" s="36"/>
    </row>
    <row r="189" spans="1:49" s="30" customFormat="1" x14ac:dyDescent="0.25">
      <c r="A189" s="209"/>
      <c r="B189" s="209"/>
      <c r="C189" s="24"/>
      <c r="D189" s="24"/>
      <c r="E189" s="25"/>
      <c r="F189" s="26"/>
      <c r="G189" s="27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9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9" t="str">
        <f t="shared" si="5"/>
        <v/>
      </c>
      <c r="AW189" s="36"/>
    </row>
    <row r="190" spans="1:49" s="30" customFormat="1" x14ac:dyDescent="0.25">
      <c r="A190" s="209"/>
      <c r="B190" s="209"/>
      <c r="C190" s="24"/>
      <c r="D190" s="24"/>
      <c r="E190" s="25"/>
      <c r="F190" s="26"/>
      <c r="G190" s="27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9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9" t="str">
        <f t="shared" si="5"/>
        <v/>
      </c>
      <c r="AW190" s="36"/>
    </row>
    <row r="191" spans="1:49" s="30" customFormat="1" x14ac:dyDescent="0.25">
      <c r="A191" s="209"/>
      <c r="B191" s="209"/>
      <c r="C191" s="24"/>
      <c r="D191" s="24"/>
      <c r="E191" s="25"/>
      <c r="F191" s="31"/>
      <c r="G191" s="27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9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9" t="str">
        <f t="shared" si="5"/>
        <v/>
      </c>
      <c r="AW191" s="36"/>
    </row>
    <row r="192" spans="1:49" s="30" customFormat="1" x14ac:dyDescent="0.25">
      <c r="A192" s="209"/>
      <c r="B192" s="209"/>
      <c r="C192" s="24"/>
      <c r="D192" s="24"/>
      <c r="E192" s="25"/>
      <c r="F192" s="31"/>
      <c r="G192" s="27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9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9" t="str">
        <f t="shared" si="5"/>
        <v/>
      </c>
      <c r="AW192" s="36"/>
    </row>
    <row r="193" spans="1:49" s="30" customFormat="1" x14ac:dyDescent="0.25">
      <c r="A193" s="209"/>
      <c r="B193" s="209"/>
      <c r="C193" s="24"/>
      <c r="D193" s="24"/>
      <c r="E193" s="25"/>
      <c r="F193" s="31"/>
      <c r="G193" s="27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9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9" t="str">
        <f t="shared" si="5"/>
        <v/>
      </c>
      <c r="AW193" s="36"/>
    </row>
    <row r="194" spans="1:49" s="30" customFormat="1" x14ac:dyDescent="0.25">
      <c r="A194" s="209"/>
      <c r="B194" s="209"/>
      <c r="C194" s="24"/>
      <c r="D194" s="24"/>
      <c r="E194" s="25"/>
      <c r="F194" s="31"/>
      <c r="G194" s="27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9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9" t="str">
        <f t="shared" si="5"/>
        <v/>
      </c>
      <c r="AW194" s="36"/>
    </row>
    <row r="195" spans="1:49" s="30" customFormat="1" x14ac:dyDescent="0.25">
      <c r="A195" s="209"/>
      <c r="B195" s="209"/>
      <c r="C195" s="24"/>
      <c r="D195" s="24"/>
      <c r="E195" s="25"/>
      <c r="F195" s="26"/>
      <c r="G195" s="27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9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9" t="str">
        <f t="shared" si="5"/>
        <v/>
      </c>
      <c r="AW195" s="36"/>
    </row>
    <row r="196" spans="1:49" s="30" customFormat="1" x14ac:dyDescent="0.25">
      <c r="A196" s="209"/>
      <c r="B196" s="209"/>
      <c r="C196" s="24"/>
      <c r="D196" s="24"/>
      <c r="E196" s="25"/>
      <c r="F196" s="26"/>
      <c r="G196" s="27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9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9" t="str">
        <f t="shared" si="5"/>
        <v/>
      </c>
      <c r="AW196" s="36"/>
    </row>
    <row r="197" spans="1:49" s="30" customFormat="1" x14ac:dyDescent="0.25">
      <c r="A197" s="209"/>
      <c r="B197" s="209"/>
      <c r="C197" s="24"/>
      <c r="D197" s="24"/>
      <c r="E197" s="25"/>
      <c r="F197" s="26"/>
      <c r="G197" s="27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9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9" t="str">
        <f t="shared" si="5"/>
        <v/>
      </c>
      <c r="AW197" s="36"/>
    </row>
    <row r="198" spans="1:49" s="30" customFormat="1" x14ac:dyDescent="0.25">
      <c r="A198" s="216"/>
      <c r="B198" s="216"/>
      <c r="C198" s="24"/>
      <c r="D198" s="24"/>
      <c r="E198" s="25"/>
      <c r="F198" s="26"/>
      <c r="G198" s="27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9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9" t="str">
        <f t="shared" si="5"/>
        <v/>
      </c>
      <c r="AW198" s="36"/>
    </row>
    <row r="199" spans="1:49" s="30" customFormat="1" x14ac:dyDescent="0.25">
      <c r="A199" s="209"/>
      <c r="B199" s="209"/>
      <c r="C199" s="24"/>
      <c r="D199" s="24"/>
      <c r="E199" s="25"/>
      <c r="F199" s="26"/>
      <c r="G199" s="27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9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9" t="str">
        <f t="shared" si="5"/>
        <v/>
      </c>
      <c r="AW199" s="36"/>
    </row>
    <row r="200" spans="1:49" s="30" customFormat="1" x14ac:dyDescent="0.25">
      <c r="A200" s="209"/>
      <c r="B200" s="209"/>
      <c r="C200" s="24"/>
      <c r="D200" s="24"/>
      <c r="E200" s="25"/>
      <c r="F200" s="26"/>
      <c r="G200" s="27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9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9" t="str">
        <f t="shared" si="5"/>
        <v/>
      </c>
      <c r="AW200" s="36"/>
    </row>
    <row r="201" spans="1:49" s="30" customFormat="1" x14ac:dyDescent="0.25">
      <c r="A201" s="209"/>
      <c r="B201" s="209"/>
      <c r="C201" s="33"/>
      <c r="D201" s="24"/>
      <c r="E201" s="34"/>
      <c r="F201" s="35"/>
      <c r="G201" s="27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9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9" t="str">
        <f t="shared" si="5"/>
        <v/>
      </c>
      <c r="AW201" s="36"/>
    </row>
    <row r="202" spans="1:49" s="30" customFormat="1" x14ac:dyDescent="0.25">
      <c r="A202" s="209"/>
      <c r="B202" s="209"/>
      <c r="C202" s="24"/>
      <c r="D202" s="24"/>
      <c r="E202" s="25"/>
      <c r="F202" s="26"/>
      <c r="G202" s="27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9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9" t="str">
        <f t="shared" si="5"/>
        <v/>
      </c>
      <c r="AW202" s="36"/>
    </row>
    <row r="203" spans="1:49" s="30" customFormat="1" x14ac:dyDescent="0.25">
      <c r="A203" s="209"/>
      <c r="B203" s="209"/>
      <c r="C203" s="24"/>
      <c r="D203" s="24"/>
      <c r="E203" s="25"/>
      <c r="F203" s="26"/>
      <c r="G203" s="27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9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9" t="str">
        <f t="shared" si="5"/>
        <v/>
      </c>
      <c r="AW203" s="36"/>
    </row>
    <row r="204" spans="1:49" s="30" customFormat="1" x14ac:dyDescent="0.25">
      <c r="A204" s="209"/>
      <c r="B204" s="209"/>
      <c r="C204" s="24"/>
      <c r="D204" s="24"/>
      <c r="E204" s="25"/>
      <c r="F204" s="31"/>
      <c r="G204" s="27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9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9" t="str">
        <f t="shared" si="5"/>
        <v/>
      </c>
      <c r="AW204" s="36"/>
    </row>
    <row r="205" spans="1:49" s="30" customFormat="1" x14ac:dyDescent="0.25">
      <c r="A205" s="209"/>
      <c r="B205" s="209"/>
      <c r="C205" s="24"/>
      <c r="D205" s="24"/>
      <c r="E205" s="25"/>
      <c r="F205" s="31"/>
      <c r="G205" s="27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9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9" t="str">
        <f t="shared" si="5"/>
        <v/>
      </c>
      <c r="AW205" s="36"/>
    </row>
    <row r="206" spans="1:49" s="30" customFormat="1" x14ac:dyDescent="0.25">
      <c r="A206" s="209"/>
      <c r="B206" s="209"/>
      <c r="C206" s="24"/>
      <c r="D206" s="24"/>
      <c r="E206" s="25"/>
      <c r="F206" s="31"/>
      <c r="G206" s="27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9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9" t="str">
        <f t="shared" si="5"/>
        <v/>
      </c>
      <c r="AW206" s="36"/>
    </row>
    <row r="207" spans="1:49" s="30" customFormat="1" x14ac:dyDescent="0.25">
      <c r="A207" s="209"/>
      <c r="B207" s="209"/>
      <c r="C207" s="24"/>
      <c r="D207" s="24"/>
      <c r="E207" s="25"/>
      <c r="F207" s="31"/>
      <c r="G207" s="27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9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9" t="str">
        <f t="shared" si="5"/>
        <v/>
      </c>
      <c r="AW207" s="36"/>
    </row>
    <row r="208" spans="1:49" s="30" customFormat="1" x14ac:dyDescent="0.25">
      <c r="A208" s="209"/>
      <c r="B208" s="209"/>
      <c r="C208" s="24"/>
      <c r="D208" s="24"/>
      <c r="E208" s="25"/>
      <c r="F208" s="26"/>
      <c r="G208" s="27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9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9" t="str">
        <f t="shared" si="5"/>
        <v/>
      </c>
      <c r="AW208" s="36"/>
    </row>
    <row r="209" spans="1:49" s="30" customFormat="1" x14ac:dyDescent="0.25">
      <c r="A209" s="209"/>
      <c r="B209" s="209"/>
      <c r="C209" s="24"/>
      <c r="D209" s="24"/>
      <c r="E209" s="25"/>
      <c r="F209" s="26"/>
      <c r="G209" s="27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9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9" t="str">
        <f t="shared" si="5"/>
        <v/>
      </c>
      <c r="AW209" s="36"/>
    </row>
    <row r="210" spans="1:49" s="30" customFormat="1" x14ac:dyDescent="0.25">
      <c r="A210" s="209"/>
      <c r="B210" s="209"/>
      <c r="C210" s="24"/>
      <c r="D210" s="24"/>
      <c r="E210" s="25"/>
      <c r="F210" s="26"/>
      <c r="G210" s="27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9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9" t="str">
        <f t="shared" si="5"/>
        <v/>
      </c>
      <c r="AW210" s="36"/>
    </row>
    <row r="211" spans="1:49" s="30" customFormat="1" x14ac:dyDescent="0.25">
      <c r="A211" s="216"/>
      <c r="B211" s="216"/>
      <c r="C211" s="24"/>
      <c r="D211" s="24"/>
      <c r="E211" s="25"/>
      <c r="F211" s="26"/>
      <c r="G211" s="27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9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9" t="str">
        <f t="shared" si="5"/>
        <v/>
      </c>
      <c r="AW211" s="36"/>
    </row>
    <row r="212" spans="1:49" s="30" customFormat="1" x14ac:dyDescent="0.25">
      <c r="A212" s="209"/>
      <c r="B212" s="209"/>
      <c r="C212" s="24"/>
      <c r="D212" s="24"/>
      <c r="E212" s="25"/>
      <c r="F212" s="26"/>
      <c r="G212" s="27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9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9" t="str">
        <f t="shared" si="5"/>
        <v/>
      </c>
      <c r="AW212" s="36"/>
    </row>
    <row r="213" spans="1:49" s="30" customFormat="1" x14ac:dyDescent="0.25">
      <c r="A213" s="209"/>
      <c r="B213" s="209"/>
      <c r="C213" s="24"/>
      <c r="D213" s="24"/>
      <c r="E213" s="25"/>
      <c r="F213" s="26"/>
      <c r="G213" s="27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9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9" t="str">
        <f t="shared" si="5"/>
        <v/>
      </c>
      <c r="AW213" s="36"/>
    </row>
    <row r="214" spans="1:49" s="30" customFormat="1" x14ac:dyDescent="0.25">
      <c r="A214" s="209"/>
      <c r="B214" s="209"/>
      <c r="C214" s="33"/>
      <c r="D214" s="24"/>
      <c r="E214" s="34"/>
      <c r="F214" s="35"/>
      <c r="G214" s="27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9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9" t="str">
        <f t="shared" ref="AV214:AV277" si="6">IF(A214="","",SUM(H214:AU214))</f>
        <v/>
      </c>
      <c r="AW214" s="36"/>
    </row>
    <row r="215" spans="1:49" s="30" customFormat="1" x14ac:dyDescent="0.25">
      <c r="A215" s="209"/>
      <c r="B215" s="209"/>
      <c r="C215" s="24"/>
      <c r="D215" s="24"/>
      <c r="E215" s="25"/>
      <c r="F215" s="26"/>
      <c r="G215" s="27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9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9" t="str">
        <f t="shared" si="6"/>
        <v/>
      </c>
      <c r="AW215" s="36"/>
    </row>
    <row r="216" spans="1:49" s="30" customFormat="1" x14ac:dyDescent="0.25">
      <c r="A216" s="209"/>
      <c r="B216" s="209"/>
      <c r="C216" s="24"/>
      <c r="D216" s="24"/>
      <c r="E216" s="25"/>
      <c r="F216" s="26"/>
      <c r="G216" s="27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9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9" t="str">
        <f t="shared" si="6"/>
        <v/>
      </c>
      <c r="AW216" s="36"/>
    </row>
    <row r="217" spans="1:49" s="30" customFormat="1" x14ac:dyDescent="0.25">
      <c r="A217" s="209"/>
      <c r="B217" s="209"/>
      <c r="C217" s="24"/>
      <c r="D217" s="24"/>
      <c r="E217" s="25"/>
      <c r="F217" s="31"/>
      <c r="G217" s="27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9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9" t="str">
        <f t="shared" si="6"/>
        <v/>
      </c>
      <c r="AW217" s="36"/>
    </row>
    <row r="218" spans="1:49" s="30" customFormat="1" x14ac:dyDescent="0.25">
      <c r="A218" s="209"/>
      <c r="B218" s="209"/>
      <c r="C218" s="24"/>
      <c r="D218" s="24"/>
      <c r="E218" s="25"/>
      <c r="F218" s="31"/>
      <c r="G218" s="27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9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9" t="str">
        <f t="shared" si="6"/>
        <v/>
      </c>
      <c r="AW218" s="36"/>
    </row>
    <row r="219" spans="1:49" s="30" customFormat="1" x14ac:dyDescent="0.25">
      <c r="A219" s="209"/>
      <c r="B219" s="209"/>
      <c r="C219" s="24"/>
      <c r="D219" s="24"/>
      <c r="E219" s="25"/>
      <c r="F219" s="31"/>
      <c r="G219" s="27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9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9" t="str">
        <f t="shared" si="6"/>
        <v/>
      </c>
      <c r="AW219" s="36"/>
    </row>
    <row r="220" spans="1:49" s="30" customFormat="1" x14ac:dyDescent="0.25">
      <c r="A220" s="209"/>
      <c r="B220" s="209"/>
      <c r="C220" s="24"/>
      <c r="D220" s="24"/>
      <c r="E220" s="25"/>
      <c r="F220" s="31"/>
      <c r="G220" s="27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9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9" t="str">
        <f t="shared" si="6"/>
        <v/>
      </c>
      <c r="AW220" s="36"/>
    </row>
    <row r="221" spans="1:49" s="30" customFormat="1" x14ac:dyDescent="0.25">
      <c r="A221" s="209"/>
      <c r="B221" s="209"/>
      <c r="C221" s="24"/>
      <c r="D221" s="24"/>
      <c r="E221" s="25"/>
      <c r="F221" s="26"/>
      <c r="G221" s="27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9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9" t="str">
        <f t="shared" si="6"/>
        <v/>
      </c>
      <c r="AW221" s="36"/>
    </row>
    <row r="222" spans="1:49" s="30" customFormat="1" x14ac:dyDescent="0.25">
      <c r="A222" s="209"/>
      <c r="B222" s="209"/>
      <c r="C222" s="24"/>
      <c r="D222" s="24"/>
      <c r="E222" s="25"/>
      <c r="F222" s="26"/>
      <c r="G222" s="27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9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9" t="str">
        <f t="shared" si="6"/>
        <v/>
      </c>
      <c r="AW222" s="36"/>
    </row>
    <row r="223" spans="1:49" s="30" customFormat="1" x14ac:dyDescent="0.25">
      <c r="A223" s="209"/>
      <c r="B223" s="209"/>
      <c r="C223" s="24"/>
      <c r="D223" s="24"/>
      <c r="E223" s="25"/>
      <c r="F223" s="26"/>
      <c r="G223" s="27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9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9" t="str">
        <f t="shared" si="6"/>
        <v/>
      </c>
      <c r="AW223" s="36"/>
    </row>
    <row r="224" spans="1:49" s="30" customFormat="1" x14ac:dyDescent="0.25">
      <c r="A224" s="216"/>
      <c r="B224" s="216"/>
      <c r="C224" s="24"/>
      <c r="D224" s="24"/>
      <c r="E224" s="25"/>
      <c r="F224" s="26"/>
      <c r="G224" s="27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9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9" t="str">
        <f t="shared" si="6"/>
        <v/>
      </c>
      <c r="AW224" s="36"/>
    </row>
    <row r="225" spans="1:49" s="30" customFormat="1" x14ac:dyDescent="0.25">
      <c r="A225" s="209"/>
      <c r="B225" s="209"/>
      <c r="C225" s="24"/>
      <c r="D225" s="24"/>
      <c r="E225" s="25"/>
      <c r="F225" s="26"/>
      <c r="G225" s="27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9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9" t="str">
        <f t="shared" si="6"/>
        <v/>
      </c>
      <c r="AW225" s="36"/>
    </row>
    <row r="226" spans="1:49" s="30" customFormat="1" x14ac:dyDescent="0.25">
      <c r="A226" s="209"/>
      <c r="B226" s="209"/>
      <c r="C226" s="24"/>
      <c r="D226" s="24"/>
      <c r="E226" s="25"/>
      <c r="F226" s="26"/>
      <c r="G226" s="27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9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9" t="str">
        <f t="shared" si="6"/>
        <v/>
      </c>
      <c r="AW226" s="36"/>
    </row>
    <row r="227" spans="1:49" s="30" customFormat="1" x14ac:dyDescent="0.25">
      <c r="A227" s="209"/>
      <c r="B227" s="209"/>
      <c r="C227" s="33"/>
      <c r="D227" s="24"/>
      <c r="E227" s="34"/>
      <c r="F227" s="35"/>
      <c r="G227" s="27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9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9" t="str">
        <f t="shared" si="6"/>
        <v/>
      </c>
      <c r="AW227" s="36"/>
    </row>
    <row r="228" spans="1:49" s="30" customFormat="1" x14ac:dyDescent="0.25">
      <c r="A228" s="209"/>
      <c r="B228" s="209"/>
      <c r="C228" s="24"/>
      <c r="D228" s="24"/>
      <c r="E228" s="25"/>
      <c r="F228" s="26"/>
      <c r="G228" s="27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9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9" t="str">
        <f t="shared" si="6"/>
        <v/>
      </c>
      <c r="AW228" s="36"/>
    </row>
    <row r="229" spans="1:49" s="30" customFormat="1" x14ac:dyDescent="0.25">
      <c r="A229" s="209"/>
      <c r="B229" s="209"/>
      <c r="C229" s="24"/>
      <c r="D229" s="24"/>
      <c r="E229" s="25"/>
      <c r="F229" s="26"/>
      <c r="G229" s="27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9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9" t="str">
        <f t="shared" si="6"/>
        <v/>
      </c>
      <c r="AW229" s="36"/>
    </row>
    <row r="230" spans="1:49" s="30" customFormat="1" x14ac:dyDescent="0.25">
      <c r="A230" s="209"/>
      <c r="B230" s="209"/>
      <c r="C230" s="24"/>
      <c r="D230" s="24"/>
      <c r="E230" s="25"/>
      <c r="F230" s="31"/>
      <c r="G230" s="27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9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9" t="str">
        <f t="shared" si="6"/>
        <v/>
      </c>
      <c r="AW230" s="36"/>
    </row>
    <row r="231" spans="1:49" s="30" customFormat="1" x14ac:dyDescent="0.25">
      <c r="A231" s="209"/>
      <c r="B231" s="209"/>
      <c r="C231" s="24"/>
      <c r="D231" s="24"/>
      <c r="E231" s="25"/>
      <c r="F231" s="31"/>
      <c r="G231" s="27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9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9" t="str">
        <f t="shared" si="6"/>
        <v/>
      </c>
      <c r="AW231" s="36"/>
    </row>
    <row r="232" spans="1:49" s="30" customFormat="1" x14ac:dyDescent="0.25">
      <c r="A232" s="209"/>
      <c r="B232" s="209"/>
      <c r="C232" s="24"/>
      <c r="D232" s="24"/>
      <c r="E232" s="25"/>
      <c r="F232" s="31"/>
      <c r="G232" s="27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9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9" t="str">
        <f t="shared" si="6"/>
        <v/>
      </c>
      <c r="AW232" s="36"/>
    </row>
    <row r="233" spans="1:49" s="30" customFormat="1" x14ac:dyDescent="0.25">
      <c r="A233" s="209"/>
      <c r="B233" s="209"/>
      <c r="C233" s="24"/>
      <c r="D233" s="24"/>
      <c r="E233" s="25"/>
      <c r="F233" s="31"/>
      <c r="G233" s="27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9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9" t="str">
        <f t="shared" si="6"/>
        <v/>
      </c>
      <c r="AW233" s="36"/>
    </row>
    <row r="234" spans="1:49" s="30" customFormat="1" x14ac:dyDescent="0.25">
      <c r="A234" s="209"/>
      <c r="B234" s="209"/>
      <c r="C234" s="24"/>
      <c r="D234" s="24"/>
      <c r="E234" s="25"/>
      <c r="F234" s="26"/>
      <c r="G234" s="27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9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9" t="str">
        <f t="shared" si="6"/>
        <v/>
      </c>
      <c r="AW234" s="36"/>
    </row>
    <row r="235" spans="1:49" s="30" customFormat="1" x14ac:dyDescent="0.25">
      <c r="A235" s="209"/>
      <c r="B235" s="209"/>
      <c r="C235" s="24"/>
      <c r="D235" s="24"/>
      <c r="E235" s="25"/>
      <c r="F235" s="26"/>
      <c r="G235" s="27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9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9" t="str">
        <f t="shared" si="6"/>
        <v/>
      </c>
      <c r="AW235" s="36"/>
    </row>
    <row r="236" spans="1:49" s="30" customFormat="1" x14ac:dyDescent="0.25">
      <c r="A236" s="209"/>
      <c r="B236" s="209"/>
      <c r="C236" s="24"/>
      <c r="D236" s="24"/>
      <c r="E236" s="25"/>
      <c r="F236" s="26"/>
      <c r="G236" s="27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9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9" t="str">
        <f t="shared" si="6"/>
        <v/>
      </c>
      <c r="AW236" s="36"/>
    </row>
    <row r="237" spans="1:49" s="30" customFormat="1" x14ac:dyDescent="0.25">
      <c r="A237" s="216"/>
      <c r="B237" s="216"/>
      <c r="C237" s="24"/>
      <c r="D237" s="24"/>
      <c r="E237" s="25"/>
      <c r="F237" s="26"/>
      <c r="G237" s="27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9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9" t="str">
        <f t="shared" si="6"/>
        <v/>
      </c>
      <c r="AW237" s="36"/>
    </row>
    <row r="238" spans="1:49" s="30" customFormat="1" x14ac:dyDescent="0.25">
      <c r="A238" s="209"/>
      <c r="B238" s="209"/>
      <c r="C238" s="24"/>
      <c r="D238" s="24"/>
      <c r="E238" s="25"/>
      <c r="F238" s="26"/>
      <c r="G238" s="27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9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9" t="str">
        <f t="shared" si="6"/>
        <v/>
      </c>
      <c r="AW238" s="36"/>
    </row>
    <row r="239" spans="1:49" s="30" customFormat="1" x14ac:dyDescent="0.25">
      <c r="A239" s="209"/>
      <c r="B239" s="209"/>
      <c r="C239" s="24"/>
      <c r="D239" s="24"/>
      <c r="E239" s="25"/>
      <c r="F239" s="26"/>
      <c r="G239" s="27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9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9" t="str">
        <f t="shared" si="6"/>
        <v/>
      </c>
      <c r="AW239" s="36"/>
    </row>
    <row r="240" spans="1:49" s="30" customFormat="1" x14ac:dyDescent="0.25">
      <c r="A240" s="209"/>
      <c r="B240" s="209"/>
      <c r="C240" s="33"/>
      <c r="D240" s="24"/>
      <c r="E240" s="34"/>
      <c r="F240" s="35"/>
      <c r="G240" s="27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9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9" t="str">
        <f t="shared" si="6"/>
        <v/>
      </c>
      <c r="AW240" s="36"/>
    </row>
    <row r="241" spans="1:49" s="30" customFormat="1" x14ac:dyDescent="0.25">
      <c r="A241" s="209"/>
      <c r="B241" s="209"/>
      <c r="C241" s="24"/>
      <c r="D241" s="24"/>
      <c r="E241" s="25"/>
      <c r="F241" s="26"/>
      <c r="G241" s="27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9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9" t="str">
        <f t="shared" si="6"/>
        <v/>
      </c>
      <c r="AW241" s="36"/>
    </row>
    <row r="242" spans="1:49" s="30" customFormat="1" x14ac:dyDescent="0.25">
      <c r="A242" s="209"/>
      <c r="B242" s="209"/>
      <c r="C242" s="24"/>
      <c r="D242" s="24"/>
      <c r="E242" s="25"/>
      <c r="F242" s="26"/>
      <c r="G242" s="27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9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9" t="str">
        <f t="shared" si="6"/>
        <v/>
      </c>
      <c r="AW242" s="36"/>
    </row>
    <row r="243" spans="1:49" s="30" customFormat="1" x14ac:dyDescent="0.25">
      <c r="A243" s="209"/>
      <c r="B243" s="209"/>
      <c r="C243" s="24"/>
      <c r="D243" s="24"/>
      <c r="E243" s="25"/>
      <c r="F243" s="31"/>
      <c r="G243" s="27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9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9" t="str">
        <f t="shared" si="6"/>
        <v/>
      </c>
      <c r="AW243" s="36"/>
    </row>
    <row r="244" spans="1:49" s="30" customFormat="1" x14ac:dyDescent="0.25">
      <c r="A244" s="209"/>
      <c r="B244" s="209"/>
      <c r="C244" s="24"/>
      <c r="D244" s="24"/>
      <c r="E244" s="25"/>
      <c r="F244" s="31"/>
      <c r="G244" s="27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9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9" t="str">
        <f t="shared" si="6"/>
        <v/>
      </c>
      <c r="AW244" s="36"/>
    </row>
    <row r="245" spans="1:49" s="30" customFormat="1" x14ac:dyDescent="0.25">
      <c r="A245" s="209"/>
      <c r="B245" s="209"/>
      <c r="C245" s="24"/>
      <c r="D245" s="24"/>
      <c r="E245" s="25"/>
      <c r="F245" s="31"/>
      <c r="G245" s="27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9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9" t="str">
        <f t="shared" si="6"/>
        <v/>
      </c>
      <c r="AW245" s="36"/>
    </row>
    <row r="246" spans="1:49" s="30" customFormat="1" x14ac:dyDescent="0.25">
      <c r="A246" s="209"/>
      <c r="B246" s="209"/>
      <c r="C246" s="24"/>
      <c r="D246" s="24"/>
      <c r="E246" s="25"/>
      <c r="F246" s="31"/>
      <c r="G246" s="27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9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9" t="str">
        <f t="shared" si="6"/>
        <v/>
      </c>
      <c r="AW246" s="36"/>
    </row>
    <row r="247" spans="1:49" s="30" customFormat="1" x14ac:dyDescent="0.25">
      <c r="A247" s="209"/>
      <c r="B247" s="209"/>
      <c r="C247" s="24"/>
      <c r="D247" s="24"/>
      <c r="E247" s="25"/>
      <c r="F247" s="26"/>
      <c r="G247" s="27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9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9" t="str">
        <f t="shared" si="6"/>
        <v/>
      </c>
      <c r="AW247" s="36"/>
    </row>
    <row r="248" spans="1:49" s="30" customFormat="1" x14ac:dyDescent="0.25">
      <c r="A248" s="209"/>
      <c r="B248" s="209"/>
      <c r="C248" s="24"/>
      <c r="D248" s="24"/>
      <c r="E248" s="25"/>
      <c r="F248" s="26"/>
      <c r="G248" s="27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9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9" t="str">
        <f t="shared" si="6"/>
        <v/>
      </c>
      <c r="AW248" s="36"/>
    </row>
    <row r="249" spans="1:49" s="30" customFormat="1" x14ac:dyDescent="0.25">
      <c r="A249" s="209"/>
      <c r="B249" s="209"/>
      <c r="C249" s="24"/>
      <c r="D249" s="24"/>
      <c r="E249" s="25"/>
      <c r="F249" s="26"/>
      <c r="G249" s="27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9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9" t="str">
        <f t="shared" si="6"/>
        <v/>
      </c>
      <c r="AW249" s="36"/>
    </row>
    <row r="250" spans="1:49" s="30" customFormat="1" x14ac:dyDescent="0.25">
      <c r="A250" s="216"/>
      <c r="B250" s="216"/>
      <c r="C250" s="24"/>
      <c r="D250" s="24"/>
      <c r="E250" s="25"/>
      <c r="F250" s="26"/>
      <c r="G250" s="27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9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9" t="str">
        <f t="shared" si="6"/>
        <v/>
      </c>
      <c r="AW250" s="36"/>
    </row>
    <row r="251" spans="1:49" s="30" customFormat="1" x14ac:dyDescent="0.25">
      <c r="A251" s="209"/>
      <c r="B251" s="209"/>
      <c r="C251" s="24"/>
      <c r="D251" s="24"/>
      <c r="E251" s="25"/>
      <c r="F251" s="26"/>
      <c r="G251" s="27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9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9" t="str">
        <f t="shared" si="6"/>
        <v/>
      </c>
      <c r="AW251" s="36"/>
    </row>
    <row r="252" spans="1:49" s="30" customFormat="1" x14ac:dyDescent="0.25">
      <c r="A252" s="209"/>
      <c r="B252" s="209"/>
      <c r="C252" s="24"/>
      <c r="D252" s="24"/>
      <c r="E252" s="25"/>
      <c r="F252" s="26"/>
      <c r="G252" s="27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9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9" t="str">
        <f t="shared" si="6"/>
        <v/>
      </c>
      <c r="AW252" s="36"/>
    </row>
    <row r="253" spans="1:49" s="30" customFormat="1" x14ac:dyDescent="0.25">
      <c r="A253" s="209"/>
      <c r="B253" s="209"/>
      <c r="C253" s="33"/>
      <c r="D253" s="24"/>
      <c r="E253" s="34"/>
      <c r="F253" s="35"/>
      <c r="G253" s="27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9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9" t="str">
        <f t="shared" si="6"/>
        <v/>
      </c>
      <c r="AW253" s="36"/>
    </row>
    <row r="254" spans="1:49" s="30" customFormat="1" x14ac:dyDescent="0.25">
      <c r="A254" s="209"/>
      <c r="B254" s="209"/>
      <c r="C254" s="24"/>
      <c r="D254" s="24"/>
      <c r="E254" s="25"/>
      <c r="F254" s="26"/>
      <c r="G254" s="27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9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9" t="str">
        <f t="shared" si="6"/>
        <v/>
      </c>
      <c r="AW254" s="36"/>
    </row>
    <row r="255" spans="1:49" s="30" customFormat="1" x14ac:dyDescent="0.25">
      <c r="A255" s="209"/>
      <c r="B255" s="209"/>
      <c r="C255" s="24"/>
      <c r="D255" s="24"/>
      <c r="E255" s="25"/>
      <c r="F255" s="26"/>
      <c r="G255" s="27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9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9" t="str">
        <f t="shared" si="6"/>
        <v/>
      </c>
      <c r="AW255" s="36"/>
    </row>
    <row r="256" spans="1:49" s="30" customFormat="1" x14ac:dyDescent="0.25">
      <c r="A256" s="209"/>
      <c r="B256" s="209"/>
      <c r="C256" s="24"/>
      <c r="D256" s="24"/>
      <c r="E256" s="25"/>
      <c r="F256" s="31"/>
      <c r="G256" s="27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9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9" t="str">
        <f t="shared" si="6"/>
        <v/>
      </c>
      <c r="AW256" s="36"/>
    </row>
    <row r="257" spans="1:49" s="30" customFormat="1" x14ac:dyDescent="0.25">
      <c r="A257" s="209"/>
      <c r="B257" s="209"/>
      <c r="C257" s="24"/>
      <c r="D257" s="24"/>
      <c r="E257" s="25"/>
      <c r="F257" s="31"/>
      <c r="G257" s="27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9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9" t="str">
        <f t="shared" si="6"/>
        <v/>
      </c>
      <c r="AW257" s="36"/>
    </row>
    <row r="258" spans="1:49" s="30" customFormat="1" x14ac:dyDescent="0.25">
      <c r="A258" s="209"/>
      <c r="B258" s="209"/>
      <c r="C258" s="24"/>
      <c r="D258" s="24"/>
      <c r="E258" s="25"/>
      <c r="F258" s="31"/>
      <c r="G258" s="27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9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9" t="str">
        <f t="shared" si="6"/>
        <v/>
      </c>
      <c r="AW258" s="36"/>
    </row>
    <row r="259" spans="1:49" s="30" customFormat="1" x14ac:dyDescent="0.25">
      <c r="A259" s="209"/>
      <c r="B259" s="209"/>
      <c r="C259" s="24"/>
      <c r="D259" s="24"/>
      <c r="E259" s="25"/>
      <c r="F259" s="31"/>
      <c r="G259" s="27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9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9" t="str">
        <f t="shared" si="6"/>
        <v/>
      </c>
      <c r="AW259" s="36"/>
    </row>
    <row r="260" spans="1:49" s="30" customFormat="1" x14ac:dyDescent="0.25">
      <c r="A260" s="209"/>
      <c r="B260" s="209"/>
      <c r="C260" s="24"/>
      <c r="D260" s="24"/>
      <c r="E260" s="25"/>
      <c r="F260" s="26"/>
      <c r="G260" s="27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9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9" t="str">
        <f t="shared" si="6"/>
        <v/>
      </c>
      <c r="AW260" s="36"/>
    </row>
    <row r="261" spans="1:49" s="30" customFormat="1" x14ac:dyDescent="0.25">
      <c r="A261" s="209"/>
      <c r="B261" s="209"/>
      <c r="C261" s="24"/>
      <c r="D261" s="24"/>
      <c r="E261" s="25"/>
      <c r="F261" s="26"/>
      <c r="G261" s="27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9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9" t="str">
        <f t="shared" si="6"/>
        <v/>
      </c>
      <c r="AW261" s="36"/>
    </row>
    <row r="262" spans="1:49" s="30" customFormat="1" x14ac:dyDescent="0.25">
      <c r="A262" s="209"/>
      <c r="B262" s="209"/>
      <c r="C262" s="24"/>
      <c r="D262" s="24"/>
      <c r="E262" s="25"/>
      <c r="F262" s="26"/>
      <c r="G262" s="27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9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9" t="str">
        <f t="shared" si="6"/>
        <v/>
      </c>
      <c r="AW262" s="36"/>
    </row>
    <row r="263" spans="1:49" s="30" customFormat="1" x14ac:dyDescent="0.25">
      <c r="A263" s="216"/>
      <c r="B263" s="216"/>
      <c r="C263" s="24"/>
      <c r="D263" s="24"/>
      <c r="E263" s="25"/>
      <c r="F263" s="26"/>
      <c r="G263" s="27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9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9" t="str">
        <f t="shared" si="6"/>
        <v/>
      </c>
      <c r="AW263" s="36"/>
    </row>
    <row r="264" spans="1:49" s="30" customFormat="1" x14ac:dyDescent="0.25">
      <c r="A264" s="209"/>
      <c r="B264" s="209"/>
      <c r="C264" s="24"/>
      <c r="D264" s="24"/>
      <c r="E264" s="25"/>
      <c r="F264" s="26"/>
      <c r="G264" s="27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9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9" t="str">
        <f t="shared" si="6"/>
        <v/>
      </c>
      <c r="AW264" s="36"/>
    </row>
    <row r="265" spans="1:49" s="30" customFormat="1" x14ac:dyDescent="0.25">
      <c r="A265" s="209"/>
      <c r="B265" s="209"/>
      <c r="C265" s="24"/>
      <c r="D265" s="24"/>
      <c r="E265" s="25"/>
      <c r="F265" s="26"/>
      <c r="G265" s="27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9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9" t="str">
        <f t="shared" si="6"/>
        <v/>
      </c>
      <c r="AW265" s="36"/>
    </row>
    <row r="266" spans="1:49" s="30" customFormat="1" x14ac:dyDescent="0.25">
      <c r="A266" s="209"/>
      <c r="B266" s="209"/>
      <c r="C266" s="33"/>
      <c r="D266" s="24"/>
      <c r="E266" s="34"/>
      <c r="F266" s="35"/>
      <c r="G266" s="27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9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9" t="str">
        <f t="shared" si="6"/>
        <v/>
      </c>
      <c r="AW266" s="36"/>
    </row>
    <row r="267" spans="1:49" s="30" customFormat="1" x14ac:dyDescent="0.25">
      <c r="A267" s="209"/>
      <c r="B267" s="209"/>
      <c r="C267" s="24"/>
      <c r="D267" s="24"/>
      <c r="E267" s="25"/>
      <c r="F267" s="26"/>
      <c r="G267" s="27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9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9" t="str">
        <f t="shared" si="6"/>
        <v/>
      </c>
      <c r="AW267" s="36"/>
    </row>
    <row r="268" spans="1:49" s="30" customFormat="1" x14ac:dyDescent="0.25">
      <c r="A268" s="209"/>
      <c r="B268" s="209"/>
      <c r="C268" s="24"/>
      <c r="D268" s="24"/>
      <c r="E268" s="25"/>
      <c r="F268" s="26"/>
      <c r="G268" s="27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9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9" t="str">
        <f t="shared" si="6"/>
        <v/>
      </c>
      <c r="AW268" s="36"/>
    </row>
    <row r="269" spans="1:49" s="30" customFormat="1" x14ac:dyDescent="0.25">
      <c r="A269" s="209"/>
      <c r="B269" s="209"/>
      <c r="C269" s="24"/>
      <c r="D269" s="24"/>
      <c r="E269" s="25"/>
      <c r="F269" s="31"/>
      <c r="G269" s="27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9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9" t="str">
        <f t="shared" si="6"/>
        <v/>
      </c>
      <c r="AW269" s="36"/>
    </row>
    <row r="270" spans="1:49" s="30" customFormat="1" x14ac:dyDescent="0.25">
      <c r="A270" s="209"/>
      <c r="B270" s="209"/>
      <c r="C270" s="24"/>
      <c r="D270" s="24"/>
      <c r="E270" s="25"/>
      <c r="F270" s="31"/>
      <c r="G270" s="27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9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9" t="str">
        <f t="shared" si="6"/>
        <v/>
      </c>
      <c r="AW270" s="36"/>
    </row>
    <row r="271" spans="1:49" s="30" customFormat="1" x14ac:dyDescent="0.25">
      <c r="A271" s="209"/>
      <c r="B271" s="209"/>
      <c r="C271" s="24"/>
      <c r="D271" s="24"/>
      <c r="E271" s="25"/>
      <c r="F271" s="31"/>
      <c r="G271" s="27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9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9" t="str">
        <f t="shared" si="6"/>
        <v/>
      </c>
      <c r="AW271" s="36"/>
    </row>
    <row r="272" spans="1:49" s="30" customFormat="1" x14ac:dyDescent="0.25">
      <c r="A272" s="209"/>
      <c r="B272" s="209"/>
      <c r="C272" s="24"/>
      <c r="D272" s="24"/>
      <c r="E272" s="25"/>
      <c r="F272" s="31"/>
      <c r="G272" s="27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9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9" t="str">
        <f t="shared" si="6"/>
        <v/>
      </c>
      <c r="AW272" s="36"/>
    </row>
    <row r="273" spans="1:49" s="30" customFormat="1" x14ac:dyDescent="0.25">
      <c r="A273" s="209"/>
      <c r="B273" s="209"/>
      <c r="C273" s="24"/>
      <c r="D273" s="24"/>
      <c r="E273" s="25"/>
      <c r="F273" s="26"/>
      <c r="G273" s="27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9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9" t="str">
        <f t="shared" si="6"/>
        <v/>
      </c>
      <c r="AW273" s="36"/>
    </row>
    <row r="274" spans="1:49" s="30" customFormat="1" x14ac:dyDescent="0.25">
      <c r="A274" s="209"/>
      <c r="B274" s="209"/>
      <c r="C274" s="24"/>
      <c r="D274" s="24"/>
      <c r="E274" s="25"/>
      <c r="F274" s="26"/>
      <c r="G274" s="27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9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9" t="str">
        <f t="shared" si="6"/>
        <v/>
      </c>
      <c r="AW274" s="36"/>
    </row>
    <row r="275" spans="1:49" s="30" customFormat="1" x14ac:dyDescent="0.25">
      <c r="A275" s="209"/>
      <c r="B275" s="209"/>
      <c r="C275" s="24"/>
      <c r="D275" s="24"/>
      <c r="E275" s="25"/>
      <c r="F275" s="26"/>
      <c r="G275" s="27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9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9" t="str">
        <f t="shared" si="6"/>
        <v/>
      </c>
      <c r="AW275" s="36"/>
    </row>
    <row r="276" spans="1:49" s="30" customFormat="1" x14ac:dyDescent="0.25">
      <c r="A276" s="216"/>
      <c r="B276" s="216"/>
      <c r="C276" s="24"/>
      <c r="D276" s="24"/>
      <c r="E276" s="25"/>
      <c r="F276" s="26"/>
      <c r="G276" s="27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9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9" t="str">
        <f t="shared" si="6"/>
        <v/>
      </c>
      <c r="AW276" s="36"/>
    </row>
    <row r="277" spans="1:49" s="30" customFormat="1" x14ac:dyDescent="0.25">
      <c r="A277" s="209"/>
      <c r="B277" s="209"/>
      <c r="C277" s="24"/>
      <c r="D277" s="24"/>
      <c r="E277" s="25"/>
      <c r="F277" s="26"/>
      <c r="G277" s="27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9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9" t="str">
        <f t="shared" si="6"/>
        <v/>
      </c>
      <c r="AW277" s="36"/>
    </row>
    <row r="278" spans="1:49" s="30" customFormat="1" x14ac:dyDescent="0.25">
      <c r="A278" s="209"/>
      <c r="B278" s="209"/>
      <c r="C278" s="24"/>
      <c r="D278" s="24"/>
      <c r="E278" s="25"/>
      <c r="F278" s="26"/>
      <c r="G278" s="27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9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9" t="str">
        <f t="shared" ref="AV278:AV300" si="7">IF(A278="","",SUM(H278:AU278))</f>
        <v/>
      </c>
      <c r="AW278" s="36"/>
    </row>
    <row r="279" spans="1:49" s="30" customFormat="1" x14ac:dyDescent="0.25">
      <c r="A279" s="209"/>
      <c r="B279" s="209"/>
      <c r="C279" s="33"/>
      <c r="D279" s="24"/>
      <c r="E279" s="34"/>
      <c r="F279" s="35"/>
      <c r="G279" s="27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9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9" t="str">
        <f t="shared" si="7"/>
        <v/>
      </c>
      <c r="AW279" s="36"/>
    </row>
    <row r="280" spans="1:49" s="30" customFormat="1" x14ac:dyDescent="0.25">
      <c r="A280" s="209"/>
      <c r="B280" s="209"/>
      <c r="C280" s="24"/>
      <c r="D280" s="24"/>
      <c r="E280" s="25"/>
      <c r="F280" s="26"/>
      <c r="G280" s="27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9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9" t="str">
        <f t="shared" si="7"/>
        <v/>
      </c>
      <c r="AW280" s="36"/>
    </row>
    <row r="281" spans="1:49" s="30" customFormat="1" x14ac:dyDescent="0.25">
      <c r="A281" s="209"/>
      <c r="B281" s="209"/>
      <c r="C281" s="24"/>
      <c r="D281" s="24"/>
      <c r="E281" s="25"/>
      <c r="F281" s="26"/>
      <c r="G281" s="27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9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9" t="str">
        <f t="shared" si="7"/>
        <v/>
      </c>
      <c r="AW281" s="36"/>
    </row>
    <row r="282" spans="1:49" s="30" customFormat="1" x14ac:dyDescent="0.25">
      <c r="A282" s="209"/>
      <c r="B282" s="209"/>
      <c r="C282" s="24"/>
      <c r="D282" s="24"/>
      <c r="E282" s="25"/>
      <c r="F282" s="31"/>
      <c r="G282" s="27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9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9" t="str">
        <f t="shared" si="7"/>
        <v/>
      </c>
      <c r="AW282" s="36"/>
    </row>
    <row r="283" spans="1:49" s="30" customFormat="1" x14ac:dyDescent="0.25">
      <c r="A283" s="209"/>
      <c r="B283" s="209"/>
      <c r="C283" s="24"/>
      <c r="D283" s="24"/>
      <c r="E283" s="25"/>
      <c r="F283" s="31"/>
      <c r="G283" s="27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9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9" t="str">
        <f t="shared" si="7"/>
        <v/>
      </c>
      <c r="AW283" s="36"/>
    </row>
    <row r="284" spans="1:49" s="30" customFormat="1" x14ac:dyDescent="0.25">
      <c r="A284" s="209"/>
      <c r="B284" s="209"/>
      <c r="C284" s="24"/>
      <c r="D284" s="24"/>
      <c r="E284" s="25"/>
      <c r="F284" s="31"/>
      <c r="G284" s="27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9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9" t="str">
        <f t="shared" si="7"/>
        <v/>
      </c>
      <c r="AW284" s="36"/>
    </row>
    <row r="285" spans="1:49" s="30" customFormat="1" x14ac:dyDescent="0.25">
      <c r="A285" s="209"/>
      <c r="B285" s="209"/>
      <c r="C285" s="24"/>
      <c r="D285" s="24"/>
      <c r="E285" s="25"/>
      <c r="F285" s="31"/>
      <c r="G285" s="27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9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9" t="str">
        <f t="shared" si="7"/>
        <v/>
      </c>
      <c r="AW285" s="36"/>
    </row>
    <row r="286" spans="1:49" s="30" customFormat="1" x14ac:dyDescent="0.25">
      <c r="A286" s="209"/>
      <c r="B286" s="209"/>
      <c r="C286" s="24"/>
      <c r="D286" s="24"/>
      <c r="E286" s="25"/>
      <c r="F286" s="26"/>
      <c r="G286" s="27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9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9" t="str">
        <f t="shared" si="7"/>
        <v/>
      </c>
      <c r="AW286" s="36"/>
    </row>
    <row r="287" spans="1:49" s="30" customFormat="1" x14ac:dyDescent="0.25">
      <c r="A287" s="209"/>
      <c r="B287" s="209"/>
      <c r="C287" s="24"/>
      <c r="D287" s="24"/>
      <c r="E287" s="25"/>
      <c r="F287" s="26"/>
      <c r="G287" s="27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9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9" t="str">
        <f t="shared" si="7"/>
        <v/>
      </c>
      <c r="AW287" s="36"/>
    </row>
    <row r="288" spans="1:49" s="30" customFormat="1" x14ac:dyDescent="0.25">
      <c r="A288" s="209"/>
      <c r="B288" s="209"/>
      <c r="C288" s="24"/>
      <c r="D288" s="24"/>
      <c r="E288" s="25"/>
      <c r="F288" s="26"/>
      <c r="G288" s="27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9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9" t="str">
        <f t="shared" si="7"/>
        <v/>
      </c>
      <c r="AW288" s="36"/>
    </row>
    <row r="289" spans="1:49" s="30" customFormat="1" x14ac:dyDescent="0.25">
      <c r="A289" s="216"/>
      <c r="B289" s="216"/>
      <c r="C289" s="24"/>
      <c r="D289" s="24"/>
      <c r="E289" s="25"/>
      <c r="F289" s="26"/>
      <c r="G289" s="27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9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9" t="str">
        <f t="shared" si="7"/>
        <v/>
      </c>
      <c r="AW289" s="36"/>
    </row>
    <row r="290" spans="1:49" s="30" customFormat="1" x14ac:dyDescent="0.25">
      <c r="A290" s="209"/>
      <c r="B290" s="209"/>
      <c r="C290" s="24"/>
      <c r="D290" s="24"/>
      <c r="E290" s="25"/>
      <c r="F290" s="26"/>
      <c r="G290" s="27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9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9" t="str">
        <f t="shared" si="7"/>
        <v/>
      </c>
      <c r="AW290" s="36"/>
    </row>
    <row r="291" spans="1:49" s="30" customFormat="1" x14ac:dyDescent="0.25">
      <c r="A291" s="209"/>
      <c r="B291" s="209"/>
      <c r="C291" s="24"/>
      <c r="D291" s="24"/>
      <c r="E291" s="25"/>
      <c r="F291" s="26"/>
      <c r="G291" s="27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9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9" t="str">
        <f t="shared" si="7"/>
        <v/>
      </c>
      <c r="AW291" s="36"/>
    </row>
    <row r="292" spans="1:49" s="30" customFormat="1" x14ac:dyDescent="0.25">
      <c r="A292" s="209"/>
      <c r="B292" s="209"/>
      <c r="C292" s="33"/>
      <c r="D292" s="24"/>
      <c r="E292" s="34"/>
      <c r="F292" s="35"/>
      <c r="G292" s="27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9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9" t="str">
        <f t="shared" si="7"/>
        <v/>
      </c>
      <c r="AW292" s="36"/>
    </row>
    <row r="293" spans="1:49" s="30" customFormat="1" x14ac:dyDescent="0.25">
      <c r="A293" s="209"/>
      <c r="B293" s="209"/>
      <c r="C293" s="24"/>
      <c r="D293" s="24"/>
      <c r="E293" s="25"/>
      <c r="F293" s="26"/>
      <c r="G293" s="27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9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9" t="str">
        <f t="shared" si="7"/>
        <v/>
      </c>
      <c r="AW293" s="36"/>
    </row>
    <row r="294" spans="1:49" s="30" customFormat="1" x14ac:dyDescent="0.25">
      <c r="A294" s="209"/>
      <c r="B294" s="209"/>
      <c r="C294" s="24"/>
      <c r="D294" s="24"/>
      <c r="E294" s="25"/>
      <c r="F294" s="26"/>
      <c r="G294" s="27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9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9" t="str">
        <f t="shared" si="7"/>
        <v/>
      </c>
      <c r="AW294" s="36"/>
    </row>
    <row r="295" spans="1:49" s="30" customFormat="1" x14ac:dyDescent="0.25">
      <c r="A295" s="209"/>
      <c r="B295" s="209"/>
      <c r="C295" s="24"/>
      <c r="D295" s="24"/>
      <c r="E295" s="25"/>
      <c r="F295" s="31"/>
      <c r="G295" s="27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9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9" t="str">
        <f t="shared" si="7"/>
        <v/>
      </c>
      <c r="AW295" s="36"/>
    </row>
    <row r="296" spans="1:49" s="30" customFormat="1" x14ac:dyDescent="0.25">
      <c r="A296" s="209"/>
      <c r="B296" s="209"/>
      <c r="C296" s="24"/>
      <c r="D296" s="24"/>
      <c r="E296" s="25"/>
      <c r="F296" s="31"/>
      <c r="G296" s="27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9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9" t="str">
        <f t="shared" si="7"/>
        <v/>
      </c>
      <c r="AW296" s="36"/>
    </row>
    <row r="297" spans="1:49" s="30" customFormat="1" x14ac:dyDescent="0.25">
      <c r="A297" s="209"/>
      <c r="B297" s="209"/>
      <c r="C297" s="24"/>
      <c r="D297" s="24"/>
      <c r="E297" s="25"/>
      <c r="F297" s="31"/>
      <c r="G297" s="27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9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9" t="str">
        <f t="shared" si="7"/>
        <v/>
      </c>
      <c r="AW297" s="36"/>
    </row>
    <row r="298" spans="1:49" s="30" customFormat="1" x14ac:dyDescent="0.25">
      <c r="A298" s="209"/>
      <c r="B298" s="209"/>
      <c r="C298" s="24"/>
      <c r="D298" s="24"/>
      <c r="E298" s="25"/>
      <c r="F298" s="31"/>
      <c r="G298" s="27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9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9" t="str">
        <f t="shared" si="7"/>
        <v/>
      </c>
      <c r="AW298" s="36"/>
    </row>
    <row r="299" spans="1:49" s="30" customFormat="1" x14ac:dyDescent="0.25">
      <c r="A299" s="209"/>
      <c r="B299" s="209"/>
      <c r="C299" s="24"/>
      <c r="D299" s="24"/>
      <c r="E299" s="25"/>
      <c r="F299" s="26"/>
      <c r="G299" s="27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9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9" t="str">
        <f t="shared" si="7"/>
        <v/>
      </c>
      <c r="AW299" s="36"/>
    </row>
    <row r="300" spans="1:49" s="30" customFormat="1" x14ac:dyDescent="0.25">
      <c r="A300" s="209"/>
      <c r="B300" s="209"/>
      <c r="C300" s="24"/>
      <c r="D300" s="24"/>
      <c r="E300" s="25"/>
      <c r="F300" s="26"/>
      <c r="G300" s="27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9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9" t="str">
        <f t="shared" si="7"/>
        <v/>
      </c>
      <c r="AW300" s="36"/>
    </row>
    <row r="301" spans="1:49" x14ac:dyDescent="0.25">
      <c r="A301" s="209"/>
      <c r="B301" s="209"/>
      <c r="C301" s="24"/>
      <c r="D301" s="24"/>
      <c r="E301" s="25"/>
      <c r="F301" s="26"/>
      <c r="G301" s="27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W301" s="4"/>
    </row>
    <row r="302" spans="1:49" x14ac:dyDescent="0.25">
      <c r="A302" s="216"/>
      <c r="B302" s="216"/>
      <c r="C302" s="24"/>
      <c r="D302" s="24"/>
      <c r="E302" s="25"/>
      <c r="F302" s="26"/>
      <c r="G302" s="27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W302" s="4"/>
    </row>
    <row r="303" spans="1:49" x14ac:dyDescent="0.25">
      <c r="A303" s="209"/>
      <c r="B303" s="209"/>
      <c r="C303" s="24"/>
      <c r="D303" s="24"/>
      <c r="E303" s="25"/>
      <c r="F303" s="26"/>
      <c r="G303" s="27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W303" s="4"/>
    </row>
    <row r="304" spans="1:49" x14ac:dyDescent="0.25">
      <c r="A304" s="209"/>
      <c r="B304" s="209"/>
      <c r="C304" s="24"/>
      <c r="D304" s="24"/>
      <c r="E304" s="25"/>
      <c r="F304" s="26"/>
      <c r="G304" s="27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W304" s="4"/>
    </row>
    <row r="305" spans="1:49" x14ac:dyDescent="0.25">
      <c r="A305" s="209"/>
      <c r="B305" s="209"/>
      <c r="C305" s="33"/>
      <c r="D305" s="24"/>
      <c r="E305" s="34"/>
      <c r="F305" s="35"/>
      <c r="G305" s="27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W305" s="4"/>
    </row>
    <row r="306" spans="1:49" x14ac:dyDescent="0.25">
      <c r="A306" s="209"/>
      <c r="B306" s="209"/>
      <c r="C306" s="24"/>
      <c r="D306" s="24"/>
      <c r="E306" s="25"/>
      <c r="F306" s="26"/>
      <c r="G306" s="27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W306" s="4"/>
    </row>
    <row r="307" spans="1:49" x14ac:dyDescent="0.25">
      <c r="A307" s="209"/>
      <c r="B307" s="209"/>
      <c r="C307" s="24"/>
      <c r="D307" s="24"/>
      <c r="E307" s="25"/>
      <c r="F307" s="26"/>
      <c r="G307" s="27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W307" s="4"/>
    </row>
    <row r="308" spans="1:49" x14ac:dyDescent="0.25">
      <c r="A308" s="209"/>
      <c r="B308" s="209"/>
      <c r="C308" s="24"/>
      <c r="D308" s="24"/>
      <c r="E308" s="25"/>
      <c r="F308" s="31"/>
      <c r="G308" s="27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W308" s="4"/>
    </row>
    <row r="309" spans="1:49" x14ac:dyDescent="0.25">
      <c r="A309" s="209"/>
      <c r="B309" s="209"/>
      <c r="C309" s="24"/>
      <c r="D309" s="24"/>
      <c r="E309" s="25"/>
      <c r="F309" s="31"/>
      <c r="G309" s="27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W309" s="4"/>
    </row>
    <row r="310" spans="1:49" x14ac:dyDescent="0.25">
      <c r="A310" s="209"/>
      <c r="B310" s="209"/>
      <c r="C310" s="24"/>
      <c r="D310" s="24"/>
      <c r="E310" s="25"/>
      <c r="F310" s="31"/>
      <c r="G310" s="27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</row>
    <row r="311" spans="1:49" x14ac:dyDescent="0.25">
      <c r="A311" s="209"/>
      <c r="B311" s="209"/>
      <c r="C311" s="24"/>
      <c r="D311" s="24"/>
      <c r="E311" s="25"/>
      <c r="F311" s="31"/>
      <c r="G311" s="27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</row>
    <row r="312" spans="1:49" x14ac:dyDescent="0.25">
      <c r="A312" s="209"/>
      <c r="B312" s="209"/>
      <c r="C312" s="24"/>
      <c r="D312" s="24"/>
      <c r="E312" s="25"/>
      <c r="F312" s="26"/>
      <c r="G312" s="27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</row>
    <row r="313" spans="1:49" x14ac:dyDescent="0.25">
      <c r="A313" s="209"/>
      <c r="B313" s="209"/>
      <c r="C313" s="24"/>
      <c r="D313" s="24"/>
      <c r="E313" s="25"/>
      <c r="F313" s="26"/>
      <c r="G313" s="27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</row>
    <row r="314" spans="1:49" x14ac:dyDescent="0.25">
      <c r="A314" s="209"/>
      <c r="B314" s="209"/>
      <c r="C314" s="24"/>
      <c r="D314" s="24"/>
      <c r="E314" s="25"/>
      <c r="F314" s="26"/>
      <c r="G314" s="27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</row>
    <row r="315" spans="1:49" x14ac:dyDescent="0.25">
      <c r="A315" s="216"/>
      <c r="B315" s="216"/>
      <c r="C315" s="24"/>
      <c r="D315" s="24"/>
      <c r="E315" s="25"/>
      <c r="F315" s="26"/>
      <c r="G315" s="27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</row>
    <row r="316" spans="1:49" x14ac:dyDescent="0.25">
      <c r="A316" s="209"/>
      <c r="B316" s="209"/>
      <c r="C316" s="24"/>
      <c r="D316" s="24"/>
      <c r="E316" s="25"/>
      <c r="F316" s="26"/>
      <c r="G316" s="27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</row>
    <row r="317" spans="1:49" x14ac:dyDescent="0.25">
      <c r="A317" s="209"/>
      <c r="B317" s="209"/>
      <c r="C317" s="24"/>
      <c r="D317" s="24"/>
      <c r="E317" s="25"/>
      <c r="F317" s="26"/>
      <c r="G317" s="27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</row>
    <row r="318" spans="1:49" x14ac:dyDescent="0.25">
      <c r="A318" s="209"/>
      <c r="B318" s="209"/>
      <c r="C318" s="33"/>
      <c r="D318" s="24"/>
      <c r="E318" s="34"/>
      <c r="F318" s="35"/>
      <c r="G318" s="27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</row>
    <row r="319" spans="1:49" x14ac:dyDescent="0.25">
      <c r="A319" s="217"/>
      <c r="B319" s="217"/>
      <c r="C319" s="30"/>
      <c r="D319" s="30"/>
      <c r="E319" s="30"/>
      <c r="F319" s="30"/>
      <c r="G319" s="159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</row>
    <row r="320" spans="1:49" x14ac:dyDescent="0.25">
      <c r="A320" s="217"/>
      <c r="B320" s="217"/>
      <c r="C320" s="30"/>
      <c r="D320" s="30"/>
      <c r="E320" s="30"/>
      <c r="F320" s="30"/>
      <c r="G320" s="159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</row>
    <row r="321" spans="1:47" x14ac:dyDescent="0.25">
      <c r="A321" s="217"/>
      <c r="B321" s="217"/>
      <c r="C321" s="30"/>
      <c r="D321" s="30"/>
      <c r="E321" s="30"/>
      <c r="F321" s="30"/>
      <c r="G321" s="159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</row>
    <row r="322" spans="1:47" x14ac:dyDescent="0.25">
      <c r="A322" s="217"/>
      <c r="B322" s="217"/>
      <c r="C322" s="30"/>
      <c r="D322" s="30"/>
      <c r="E322" s="30"/>
      <c r="F322" s="30"/>
      <c r="G322" s="159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</row>
    <row r="323" spans="1:47" x14ac:dyDescent="0.25">
      <c r="A323" s="217"/>
      <c r="B323" s="217"/>
      <c r="C323" s="30"/>
      <c r="D323" s="30"/>
      <c r="E323" s="30"/>
      <c r="F323" s="30"/>
      <c r="G323" s="159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</row>
    <row r="324" spans="1:47" x14ac:dyDescent="0.25">
      <c r="A324" s="217"/>
      <c r="B324" s="217"/>
      <c r="C324" s="30"/>
      <c r="D324" s="30"/>
      <c r="E324" s="30"/>
      <c r="F324" s="30"/>
      <c r="G324" s="159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</row>
    <row r="325" spans="1:47" x14ac:dyDescent="0.25">
      <c r="A325" s="217"/>
      <c r="B325" s="217"/>
      <c r="C325" s="30"/>
      <c r="D325" s="30"/>
      <c r="E325" s="30"/>
      <c r="F325" s="30"/>
      <c r="G325" s="159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</row>
    <row r="326" spans="1:47" x14ac:dyDescent="0.25">
      <c r="A326" s="217"/>
      <c r="B326" s="217"/>
      <c r="C326" s="30"/>
      <c r="D326" s="30"/>
      <c r="E326" s="30"/>
      <c r="F326" s="30"/>
      <c r="G326" s="159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</row>
    <row r="327" spans="1:47" x14ac:dyDescent="0.25">
      <c r="A327" s="217"/>
      <c r="B327" s="217"/>
      <c r="C327" s="30"/>
      <c r="D327" s="30"/>
      <c r="E327" s="30"/>
      <c r="F327" s="30"/>
      <c r="G327" s="159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</row>
    <row r="328" spans="1:47" x14ac:dyDescent="0.25">
      <c r="A328" s="217"/>
      <c r="B328" s="217"/>
      <c r="C328" s="30"/>
      <c r="D328" s="30"/>
      <c r="E328" s="30"/>
      <c r="F328" s="30"/>
      <c r="G328" s="159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</row>
    <row r="329" spans="1:47" x14ac:dyDescent="0.25">
      <c r="A329" s="217"/>
      <c r="B329" s="217"/>
      <c r="C329" s="30"/>
      <c r="D329" s="30"/>
      <c r="E329" s="30"/>
      <c r="F329" s="30"/>
      <c r="G329" s="159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</row>
    <row r="330" spans="1:47" x14ac:dyDescent="0.25">
      <c r="A330" s="217"/>
      <c r="B330" s="217"/>
      <c r="C330" s="30"/>
      <c r="D330" s="30"/>
      <c r="E330" s="30"/>
      <c r="F330" s="30"/>
      <c r="G330" s="159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</row>
    <row r="331" spans="1:47" x14ac:dyDescent="0.25">
      <c r="A331" s="217"/>
      <c r="B331" s="217"/>
      <c r="C331" s="30"/>
      <c r="D331" s="30"/>
      <c r="E331" s="30"/>
      <c r="F331" s="30"/>
      <c r="G331" s="159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</row>
    <row r="332" spans="1:47" x14ac:dyDescent="0.25">
      <c r="A332" s="217"/>
      <c r="B332" s="217"/>
      <c r="C332" s="30"/>
      <c r="D332" s="30"/>
      <c r="E332" s="30"/>
      <c r="F332" s="30"/>
      <c r="G332" s="159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</row>
    <row r="333" spans="1:47" x14ac:dyDescent="0.25">
      <c r="A333" s="217"/>
      <c r="B333" s="217"/>
      <c r="C333" s="30"/>
      <c r="D333" s="30"/>
      <c r="E333" s="30"/>
      <c r="F333" s="30"/>
      <c r="G333" s="159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</row>
    <row r="334" spans="1:47" x14ac:dyDescent="0.25">
      <c r="A334" s="217"/>
      <c r="B334" s="217"/>
      <c r="C334" s="30"/>
      <c r="D334" s="30"/>
      <c r="E334" s="30"/>
      <c r="F334" s="30"/>
      <c r="G334" s="159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</row>
    <row r="335" spans="1:47" x14ac:dyDescent="0.25">
      <c r="A335" s="217"/>
      <c r="B335" s="217"/>
      <c r="C335" s="30"/>
      <c r="D335" s="30"/>
      <c r="E335" s="30"/>
      <c r="F335" s="30"/>
      <c r="G335" s="159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</row>
    <row r="336" spans="1:47" x14ac:dyDescent="0.25">
      <c r="A336" s="217"/>
      <c r="B336" s="217"/>
      <c r="C336" s="30"/>
      <c r="D336" s="30"/>
      <c r="E336" s="30"/>
      <c r="F336" s="30"/>
      <c r="G336" s="159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</row>
    <row r="337" spans="1:47" x14ac:dyDescent="0.25">
      <c r="A337" s="217"/>
      <c r="B337" s="217"/>
      <c r="C337" s="30"/>
      <c r="D337" s="30"/>
      <c r="E337" s="30"/>
      <c r="F337" s="30"/>
      <c r="G337" s="159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</row>
    <row r="338" spans="1:47" x14ac:dyDescent="0.25">
      <c r="A338" s="217"/>
      <c r="B338" s="217"/>
      <c r="C338" s="30"/>
      <c r="D338" s="30"/>
      <c r="E338" s="30"/>
      <c r="F338" s="30"/>
      <c r="G338" s="159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</row>
    <row r="339" spans="1:47" x14ac:dyDescent="0.25">
      <c r="A339" s="217"/>
      <c r="B339" s="217"/>
      <c r="C339" s="30"/>
      <c r="D339" s="30"/>
      <c r="E339" s="30"/>
      <c r="F339" s="30"/>
      <c r="G339" s="159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</row>
    <row r="340" spans="1:47" x14ac:dyDescent="0.25">
      <c r="A340" s="217"/>
      <c r="B340" s="217"/>
      <c r="C340" s="30"/>
      <c r="D340" s="30"/>
      <c r="E340" s="30"/>
      <c r="F340" s="30"/>
      <c r="G340" s="159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</row>
  </sheetData>
  <phoneticPr fontId="0" type="noConversion"/>
  <printOptions gridLines="1"/>
  <pageMargins left="0.5" right="0.5" top="1" bottom="1" header="0.5" footer="0.5"/>
  <pageSetup orientation="landscape" horizontalDpi="300" verticalDpi="300" r:id="rId1"/>
  <headerFooter alignWithMargins="0">
    <oddFooter>&amp;A&amp;RPage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83"/>
  <sheetViews>
    <sheetView workbookViewId="0">
      <selection activeCell="G8" sqref="G8"/>
    </sheetView>
  </sheetViews>
  <sheetFormatPr defaultRowHeight="13.2" x14ac:dyDescent="0.25"/>
  <cols>
    <col min="1" max="1" width="23.33203125" style="210" bestFit="1" customWidth="1"/>
    <col min="2" max="2" width="13.88671875" style="210" customWidth="1"/>
    <col min="4" max="4" width="14.109375" bestFit="1" customWidth="1"/>
    <col min="6" max="6" width="15.6640625" bestFit="1" customWidth="1"/>
    <col min="7" max="7" width="12.33203125" customWidth="1"/>
  </cols>
  <sheetData>
    <row r="1" spans="1:7" ht="17.399999999999999" x14ac:dyDescent="0.3">
      <c r="A1" s="223" t="str">
        <f>IF('Start-Up Information'!$F3="","",'Start-Up Information'!$F3)</f>
        <v>Alumni Club of Jackson</v>
      </c>
      <c r="B1" s="224"/>
      <c r="C1" s="225"/>
      <c r="D1" s="225"/>
      <c r="E1" s="226"/>
      <c r="F1" s="227"/>
      <c r="G1" s="228"/>
    </row>
    <row r="2" spans="1:7" ht="15.6" x14ac:dyDescent="0.3">
      <c r="A2" s="229" t="str">
        <f>IF('Start-Up Information'!$F5="","",'Start-Up Information'!$F5)</f>
        <v>FY 17</v>
      </c>
      <c r="B2" s="230"/>
      <c r="C2" s="231"/>
      <c r="D2" s="231"/>
      <c r="E2" s="232"/>
      <c r="F2" s="233"/>
      <c r="G2" s="234"/>
    </row>
    <row r="3" spans="1:7" x14ac:dyDescent="0.25">
      <c r="A3" s="235"/>
      <c r="B3" s="230"/>
      <c r="C3" s="231"/>
      <c r="D3" s="231"/>
      <c r="E3" s="232"/>
      <c r="F3" s="236"/>
      <c r="G3" s="237"/>
    </row>
    <row r="4" spans="1:7" x14ac:dyDescent="0.25">
      <c r="A4" s="235"/>
      <c r="B4" s="230"/>
      <c r="C4" s="231"/>
      <c r="D4" s="231"/>
      <c r="E4" s="232"/>
      <c r="F4" s="233"/>
      <c r="G4" s="237"/>
    </row>
    <row r="5" spans="1:7" ht="27" x14ac:dyDescent="0.3">
      <c r="A5" s="246" t="s">
        <v>25</v>
      </c>
      <c r="B5" s="238"/>
      <c r="C5" s="239"/>
      <c r="D5" s="239"/>
      <c r="E5" s="240"/>
      <c r="F5" s="241" t="s">
        <v>65</v>
      </c>
      <c r="G5" s="242">
        <f>SUMIF(F7:F3694, No)+SUMIF(F7:F3694,"No",G7:G3694)</f>
        <v>0</v>
      </c>
    </row>
    <row r="6" spans="1:7" ht="21" x14ac:dyDescent="0.25">
      <c r="A6" s="243" t="s">
        <v>27</v>
      </c>
      <c r="B6" s="243" t="s">
        <v>2</v>
      </c>
      <c r="C6" s="244" t="s">
        <v>62</v>
      </c>
      <c r="D6" s="245" t="s">
        <v>64</v>
      </c>
      <c r="E6" s="244" t="s">
        <v>1</v>
      </c>
      <c r="F6" s="243" t="s">
        <v>68</v>
      </c>
      <c r="G6" s="243" t="s">
        <v>33</v>
      </c>
    </row>
    <row r="7" spans="1:7" x14ac:dyDescent="0.25">
      <c r="A7" s="217"/>
      <c r="B7" s="247"/>
      <c r="C7" s="30"/>
      <c r="D7" s="30"/>
      <c r="E7" s="30"/>
      <c r="F7" s="30"/>
      <c r="G7" s="222"/>
    </row>
    <row r="8" spans="1:7" x14ac:dyDescent="0.25">
      <c r="A8" s="217"/>
      <c r="B8" s="217"/>
      <c r="C8" s="30"/>
      <c r="D8" s="30"/>
      <c r="E8" s="30"/>
      <c r="F8" s="30"/>
      <c r="G8" s="222"/>
    </row>
    <row r="9" spans="1:7" x14ac:dyDescent="0.25">
      <c r="A9" s="217"/>
      <c r="B9" s="217"/>
      <c r="C9" s="30"/>
      <c r="D9" s="30"/>
      <c r="E9" s="30"/>
      <c r="F9" s="30"/>
      <c r="G9" s="222"/>
    </row>
    <row r="10" spans="1:7" x14ac:dyDescent="0.25">
      <c r="A10" s="217"/>
      <c r="B10" s="217"/>
      <c r="C10" s="30"/>
      <c r="D10" s="30"/>
      <c r="E10" s="30"/>
      <c r="F10" s="30"/>
      <c r="G10" s="222"/>
    </row>
    <row r="11" spans="1:7" x14ac:dyDescent="0.25">
      <c r="A11" s="217"/>
      <c r="B11" s="217"/>
      <c r="C11" s="30"/>
      <c r="D11" s="30"/>
      <c r="E11" s="30"/>
      <c r="F11" s="30"/>
      <c r="G11" s="222"/>
    </row>
    <row r="12" spans="1:7" x14ac:dyDescent="0.25">
      <c r="A12" s="217"/>
      <c r="B12" s="217"/>
      <c r="C12" s="30"/>
      <c r="D12" s="30"/>
      <c r="E12" s="30"/>
      <c r="F12" s="30"/>
      <c r="G12" s="222"/>
    </row>
    <row r="13" spans="1:7" x14ac:dyDescent="0.25">
      <c r="A13" s="217"/>
      <c r="B13" s="217"/>
      <c r="C13" s="30"/>
      <c r="D13" s="30"/>
      <c r="E13" s="30"/>
      <c r="F13" s="30"/>
      <c r="G13" s="222"/>
    </row>
    <row r="14" spans="1:7" x14ac:dyDescent="0.25">
      <c r="A14" s="217"/>
      <c r="B14" s="217"/>
      <c r="C14" s="30"/>
      <c r="D14" s="30"/>
      <c r="E14" s="30"/>
      <c r="F14" s="30"/>
      <c r="G14" s="222"/>
    </row>
    <row r="15" spans="1:7" x14ac:dyDescent="0.25">
      <c r="A15" s="217"/>
      <c r="B15" s="217"/>
      <c r="C15" s="30"/>
      <c r="D15" s="30"/>
      <c r="E15" s="30"/>
      <c r="F15" s="30"/>
      <c r="G15" s="222"/>
    </row>
    <row r="16" spans="1:7" x14ac:dyDescent="0.25">
      <c r="A16" s="217"/>
      <c r="B16" s="217"/>
      <c r="C16" s="30"/>
      <c r="D16" s="30"/>
      <c r="E16" s="30"/>
      <c r="F16" s="30"/>
      <c r="G16" s="222"/>
    </row>
    <row r="17" spans="1:7" x14ac:dyDescent="0.25">
      <c r="A17" s="217"/>
      <c r="B17" s="217"/>
      <c r="C17" s="30"/>
      <c r="D17" s="30"/>
      <c r="E17" s="30"/>
      <c r="F17" s="30"/>
      <c r="G17" s="222"/>
    </row>
    <row r="18" spans="1:7" x14ac:dyDescent="0.25">
      <c r="A18" s="217"/>
      <c r="B18" s="217"/>
      <c r="C18" s="30"/>
      <c r="D18" s="30"/>
      <c r="E18" s="30"/>
      <c r="F18" s="30"/>
      <c r="G18" s="222"/>
    </row>
    <row r="19" spans="1:7" x14ac:dyDescent="0.25">
      <c r="A19" s="217"/>
      <c r="B19" s="217"/>
      <c r="C19" s="30"/>
      <c r="D19" s="30"/>
      <c r="E19" s="30"/>
      <c r="F19" s="30"/>
      <c r="G19" s="222"/>
    </row>
    <row r="20" spans="1:7" x14ac:dyDescent="0.25">
      <c r="A20" s="217"/>
      <c r="B20" s="217"/>
      <c r="C20" s="30"/>
      <c r="D20" s="30"/>
      <c r="E20" s="30"/>
      <c r="F20" s="30"/>
      <c r="G20" s="222"/>
    </row>
    <row r="21" spans="1:7" x14ac:dyDescent="0.25">
      <c r="A21" s="217"/>
      <c r="B21" s="217"/>
      <c r="C21" s="30"/>
      <c r="D21" s="30"/>
      <c r="E21" s="30"/>
      <c r="F21" s="30"/>
      <c r="G21" s="222"/>
    </row>
    <row r="22" spans="1:7" x14ac:dyDescent="0.25">
      <c r="A22" s="217"/>
      <c r="B22" s="217"/>
      <c r="C22" s="30"/>
      <c r="D22" s="30"/>
      <c r="E22" s="30"/>
      <c r="F22" s="30"/>
      <c r="G22" s="222"/>
    </row>
    <row r="23" spans="1:7" x14ac:dyDescent="0.25">
      <c r="A23" s="217"/>
      <c r="B23" s="217"/>
      <c r="C23" s="30"/>
      <c r="D23" s="30"/>
      <c r="E23" s="30"/>
      <c r="F23" s="30"/>
      <c r="G23" s="222"/>
    </row>
    <row r="24" spans="1:7" x14ac:dyDescent="0.25">
      <c r="A24" s="217"/>
      <c r="B24" s="217"/>
      <c r="C24" s="30"/>
      <c r="D24" s="30"/>
      <c r="E24" s="30"/>
      <c r="F24" s="30"/>
      <c r="G24" s="222"/>
    </row>
    <row r="25" spans="1:7" x14ac:dyDescent="0.25">
      <c r="A25" s="217"/>
      <c r="B25" s="217"/>
      <c r="C25" s="30"/>
      <c r="D25" s="30"/>
      <c r="E25" s="30"/>
      <c r="F25" s="30"/>
      <c r="G25" s="222"/>
    </row>
    <row r="26" spans="1:7" x14ac:dyDescent="0.25">
      <c r="A26" s="217"/>
      <c r="B26" s="217"/>
      <c r="C26" s="30"/>
      <c r="D26" s="30"/>
      <c r="E26" s="30"/>
      <c r="F26" s="30"/>
      <c r="G26" s="222"/>
    </row>
    <row r="27" spans="1:7" x14ac:dyDescent="0.25">
      <c r="A27" s="217"/>
      <c r="B27" s="217"/>
      <c r="C27" s="30"/>
      <c r="D27" s="30"/>
      <c r="E27" s="30"/>
      <c r="F27" s="30"/>
      <c r="G27" s="222"/>
    </row>
    <row r="28" spans="1:7" x14ac:dyDescent="0.25">
      <c r="A28" s="217"/>
      <c r="B28" s="217"/>
      <c r="C28" s="30"/>
      <c r="D28" s="30"/>
      <c r="E28" s="30"/>
      <c r="F28" s="30"/>
      <c r="G28" s="222"/>
    </row>
    <row r="29" spans="1:7" x14ac:dyDescent="0.25">
      <c r="A29" s="217"/>
      <c r="B29" s="217"/>
      <c r="C29" s="30"/>
      <c r="D29" s="30"/>
      <c r="E29" s="30"/>
      <c r="F29" s="30"/>
      <c r="G29" s="222"/>
    </row>
    <row r="30" spans="1:7" x14ac:dyDescent="0.25">
      <c r="A30" s="217"/>
      <c r="B30" s="217"/>
      <c r="C30" s="30"/>
      <c r="D30" s="30"/>
      <c r="E30" s="30"/>
      <c r="F30" s="30"/>
      <c r="G30" s="222"/>
    </row>
    <row r="31" spans="1:7" x14ac:dyDescent="0.25">
      <c r="A31" s="217"/>
      <c r="B31" s="217"/>
      <c r="C31" s="30"/>
      <c r="D31" s="30"/>
      <c r="E31" s="30"/>
      <c r="F31" s="30"/>
      <c r="G31" s="222"/>
    </row>
    <row r="32" spans="1:7" x14ac:dyDescent="0.25">
      <c r="A32" s="217"/>
      <c r="B32" s="217"/>
      <c r="C32" s="30"/>
      <c r="D32" s="30"/>
      <c r="E32" s="30"/>
      <c r="F32" s="30"/>
      <c r="G32" s="222"/>
    </row>
    <row r="33" spans="1:7" x14ac:dyDescent="0.25">
      <c r="A33" s="217"/>
      <c r="B33" s="217"/>
      <c r="C33" s="30"/>
      <c r="D33" s="30"/>
      <c r="E33" s="30"/>
      <c r="F33" s="30"/>
      <c r="G33" s="222"/>
    </row>
    <row r="34" spans="1:7" x14ac:dyDescent="0.25">
      <c r="A34" s="217"/>
      <c r="B34" s="217"/>
      <c r="C34" s="30"/>
      <c r="D34" s="30"/>
      <c r="E34" s="30"/>
      <c r="F34" s="30"/>
      <c r="G34" s="222"/>
    </row>
    <row r="35" spans="1:7" x14ac:dyDescent="0.25">
      <c r="A35" s="217"/>
      <c r="B35" s="217"/>
      <c r="C35" s="30"/>
      <c r="D35" s="30"/>
      <c r="E35" s="30"/>
      <c r="F35" s="30"/>
      <c r="G35" s="222"/>
    </row>
    <row r="36" spans="1:7" x14ac:dyDescent="0.25">
      <c r="A36" s="217"/>
      <c r="B36" s="217"/>
      <c r="C36" s="30"/>
      <c r="D36" s="30"/>
      <c r="E36" s="30"/>
      <c r="F36" s="30"/>
      <c r="G36" s="222"/>
    </row>
    <row r="37" spans="1:7" x14ac:dyDescent="0.25">
      <c r="A37" s="217"/>
      <c r="B37" s="217"/>
      <c r="C37" s="30"/>
      <c r="D37" s="30"/>
      <c r="E37" s="30"/>
      <c r="F37" s="30"/>
      <c r="G37" s="222"/>
    </row>
    <row r="38" spans="1:7" x14ac:dyDescent="0.25">
      <c r="A38" s="217"/>
      <c r="B38" s="217"/>
      <c r="C38" s="30"/>
      <c r="D38" s="30"/>
      <c r="E38" s="30"/>
      <c r="F38" s="30"/>
      <c r="G38" s="222"/>
    </row>
    <row r="39" spans="1:7" x14ac:dyDescent="0.25">
      <c r="A39" s="217"/>
      <c r="B39" s="217"/>
      <c r="C39" s="30"/>
      <c r="D39" s="30"/>
      <c r="E39" s="30"/>
      <c r="F39" s="30"/>
      <c r="G39" s="222"/>
    </row>
    <row r="40" spans="1:7" x14ac:dyDescent="0.25">
      <c r="A40" s="217"/>
      <c r="B40" s="217"/>
      <c r="C40" s="30"/>
      <c r="D40" s="30"/>
      <c r="E40" s="30"/>
      <c r="F40" s="30"/>
      <c r="G40" s="222"/>
    </row>
    <row r="41" spans="1:7" x14ac:dyDescent="0.25">
      <c r="A41" s="217"/>
      <c r="B41" s="217"/>
      <c r="C41" s="30"/>
      <c r="D41" s="30"/>
      <c r="E41" s="30"/>
      <c r="F41" s="30"/>
      <c r="G41" s="222"/>
    </row>
    <row r="42" spans="1:7" x14ac:dyDescent="0.25">
      <c r="A42" s="217"/>
      <c r="B42" s="217"/>
      <c r="C42" s="30"/>
      <c r="D42" s="30"/>
      <c r="E42" s="30"/>
      <c r="F42" s="30"/>
      <c r="G42" s="222"/>
    </row>
    <row r="43" spans="1:7" x14ac:dyDescent="0.25">
      <c r="A43" s="217"/>
      <c r="B43" s="217"/>
      <c r="C43" s="30"/>
      <c r="D43" s="30"/>
      <c r="E43" s="30"/>
      <c r="F43" s="30"/>
      <c r="G43" s="222"/>
    </row>
    <row r="44" spans="1:7" x14ac:dyDescent="0.25">
      <c r="A44" s="217"/>
      <c r="B44" s="217"/>
      <c r="C44" s="30"/>
      <c r="D44" s="30"/>
      <c r="E44" s="30"/>
      <c r="F44" s="30"/>
      <c r="G44" s="222"/>
    </row>
    <row r="45" spans="1:7" x14ac:dyDescent="0.25">
      <c r="A45" s="217"/>
      <c r="B45" s="217"/>
      <c r="C45" s="30"/>
      <c r="D45" s="30"/>
      <c r="E45" s="30"/>
      <c r="F45" s="30"/>
      <c r="G45" s="222"/>
    </row>
    <row r="46" spans="1:7" x14ac:dyDescent="0.25">
      <c r="A46" s="217"/>
      <c r="B46" s="217"/>
      <c r="C46" s="30"/>
      <c r="D46" s="30"/>
      <c r="E46" s="30"/>
      <c r="F46" s="30"/>
      <c r="G46" s="222"/>
    </row>
    <row r="47" spans="1:7" x14ac:dyDescent="0.25">
      <c r="A47" s="217"/>
      <c r="B47" s="217"/>
      <c r="C47" s="30"/>
      <c r="D47" s="30"/>
      <c r="E47" s="30"/>
      <c r="F47" s="30"/>
      <c r="G47" s="222"/>
    </row>
    <row r="48" spans="1:7" x14ac:dyDescent="0.25">
      <c r="A48" s="217"/>
      <c r="B48" s="217"/>
      <c r="C48" s="30"/>
      <c r="D48" s="30"/>
      <c r="E48" s="30"/>
      <c r="F48" s="30"/>
      <c r="G48" s="222"/>
    </row>
    <row r="49" spans="1:7" x14ac:dyDescent="0.25">
      <c r="A49" s="217"/>
      <c r="B49" s="217"/>
      <c r="C49" s="30"/>
      <c r="D49" s="30"/>
      <c r="E49" s="30"/>
      <c r="F49" s="30"/>
      <c r="G49" s="222"/>
    </row>
    <row r="50" spans="1:7" x14ac:dyDescent="0.25">
      <c r="A50" s="217"/>
      <c r="B50" s="217"/>
      <c r="C50" s="30"/>
      <c r="D50" s="30"/>
      <c r="E50" s="30"/>
      <c r="F50" s="30"/>
      <c r="G50" s="222"/>
    </row>
    <row r="51" spans="1:7" x14ac:dyDescent="0.25">
      <c r="A51" s="217"/>
      <c r="B51" s="217"/>
      <c r="C51" s="30"/>
      <c r="D51" s="30"/>
      <c r="E51" s="30"/>
      <c r="F51" s="30"/>
      <c r="G51" s="222"/>
    </row>
    <row r="52" spans="1:7" x14ac:dyDescent="0.25">
      <c r="A52" s="217"/>
      <c r="B52" s="217"/>
      <c r="C52" s="30"/>
      <c r="D52" s="30"/>
      <c r="E52" s="30"/>
      <c r="F52" s="30"/>
      <c r="G52" s="222"/>
    </row>
    <row r="53" spans="1:7" x14ac:dyDescent="0.25">
      <c r="A53" s="217"/>
      <c r="B53" s="217"/>
      <c r="C53" s="30"/>
      <c r="D53" s="30"/>
      <c r="E53" s="30"/>
      <c r="F53" s="30"/>
      <c r="G53" s="222"/>
    </row>
    <row r="54" spans="1:7" x14ac:dyDescent="0.25">
      <c r="A54" s="217"/>
      <c r="B54" s="217"/>
      <c r="C54" s="30"/>
      <c r="D54" s="30"/>
      <c r="E54" s="30"/>
      <c r="F54" s="30"/>
      <c r="G54" s="222"/>
    </row>
    <row r="55" spans="1:7" x14ac:dyDescent="0.25">
      <c r="A55" s="217"/>
      <c r="B55" s="217"/>
      <c r="C55" s="30"/>
      <c r="D55" s="30"/>
      <c r="E55" s="30"/>
      <c r="F55" s="30"/>
      <c r="G55" s="222"/>
    </row>
    <row r="56" spans="1:7" x14ac:dyDescent="0.25">
      <c r="A56" s="217"/>
      <c r="B56" s="217"/>
      <c r="C56" s="30"/>
      <c r="D56" s="30"/>
      <c r="E56" s="30"/>
      <c r="F56" s="30"/>
      <c r="G56" s="222"/>
    </row>
    <row r="57" spans="1:7" x14ac:dyDescent="0.25">
      <c r="A57" s="217"/>
      <c r="B57" s="217"/>
      <c r="C57" s="30"/>
      <c r="D57" s="30"/>
      <c r="E57" s="30"/>
      <c r="F57" s="30"/>
      <c r="G57" s="222"/>
    </row>
    <row r="58" spans="1:7" x14ac:dyDescent="0.25">
      <c r="A58" s="217"/>
      <c r="B58" s="217"/>
      <c r="C58" s="30"/>
      <c r="D58" s="30"/>
      <c r="E58" s="30"/>
      <c r="F58" s="30"/>
      <c r="G58" s="222"/>
    </row>
    <row r="59" spans="1:7" x14ac:dyDescent="0.25">
      <c r="A59" s="217"/>
      <c r="B59" s="217"/>
      <c r="C59" s="30"/>
      <c r="D59" s="30"/>
      <c r="E59" s="30"/>
      <c r="F59" s="30"/>
      <c r="G59" s="222"/>
    </row>
    <row r="60" spans="1:7" x14ac:dyDescent="0.25">
      <c r="A60" s="217"/>
      <c r="B60" s="217"/>
      <c r="C60" s="30"/>
      <c r="D60" s="30"/>
      <c r="E60" s="30"/>
      <c r="F60" s="30"/>
      <c r="G60" s="222"/>
    </row>
    <row r="61" spans="1:7" x14ac:dyDescent="0.25">
      <c r="A61" s="217"/>
      <c r="B61" s="217"/>
      <c r="C61" s="30"/>
      <c r="D61" s="30"/>
      <c r="E61" s="30"/>
      <c r="F61" s="30"/>
      <c r="G61" s="222"/>
    </row>
    <row r="62" spans="1:7" x14ac:dyDescent="0.25">
      <c r="A62" s="217"/>
      <c r="B62" s="217"/>
      <c r="C62" s="30"/>
      <c r="D62" s="30"/>
      <c r="E62" s="30"/>
      <c r="F62" s="30"/>
      <c r="G62" s="222"/>
    </row>
    <row r="63" spans="1:7" x14ac:dyDescent="0.25">
      <c r="A63" s="217"/>
      <c r="B63" s="217"/>
      <c r="C63" s="30"/>
      <c r="D63" s="30"/>
      <c r="E63" s="30"/>
      <c r="F63" s="30"/>
      <c r="G63" s="222"/>
    </row>
    <row r="64" spans="1:7" x14ac:dyDescent="0.25">
      <c r="A64" s="217"/>
      <c r="B64" s="217"/>
      <c r="C64" s="30"/>
      <c r="D64" s="30"/>
      <c r="E64" s="30"/>
      <c r="F64" s="30"/>
      <c r="G64" s="222"/>
    </row>
    <row r="65" spans="1:7" x14ac:dyDescent="0.25">
      <c r="A65" s="217"/>
      <c r="B65" s="217"/>
      <c r="C65" s="30"/>
      <c r="D65" s="30"/>
      <c r="E65" s="30"/>
      <c r="F65" s="30"/>
      <c r="G65" s="222"/>
    </row>
    <row r="66" spans="1:7" x14ac:dyDescent="0.25">
      <c r="A66" s="217"/>
      <c r="B66" s="217"/>
      <c r="C66" s="30"/>
      <c r="D66" s="30"/>
      <c r="E66" s="30"/>
      <c r="F66" s="30"/>
      <c r="G66" s="222"/>
    </row>
    <row r="67" spans="1:7" x14ac:dyDescent="0.25">
      <c r="A67" s="217"/>
      <c r="B67" s="217"/>
      <c r="C67" s="30"/>
      <c r="D67" s="30"/>
      <c r="E67" s="30"/>
      <c r="F67" s="30"/>
      <c r="G67" s="222"/>
    </row>
    <row r="68" spans="1:7" x14ac:dyDescent="0.25">
      <c r="A68" s="217"/>
      <c r="B68" s="217"/>
      <c r="C68" s="30"/>
      <c r="D68" s="30"/>
      <c r="E68" s="30"/>
      <c r="F68" s="30"/>
      <c r="G68" s="222"/>
    </row>
    <row r="69" spans="1:7" x14ac:dyDescent="0.25">
      <c r="A69" s="217"/>
      <c r="B69" s="217"/>
      <c r="C69" s="30"/>
      <c r="D69" s="30"/>
      <c r="E69" s="30"/>
      <c r="F69" s="30"/>
      <c r="G69" s="222"/>
    </row>
    <row r="70" spans="1:7" x14ac:dyDescent="0.25">
      <c r="A70" s="217"/>
      <c r="B70" s="217"/>
      <c r="C70" s="30"/>
      <c r="D70" s="30"/>
      <c r="E70" s="30"/>
      <c r="F70" s="30"/>
      <c r="G70" s="222"/>
    </row>
    <row r="71" spans="1:7" x14ac:dyDescent="0.25">
      <c r="A71" s="217"/>
      <c r="B71" s="217"/>
      <c r="C71" s="30"/>
      <c r="D71" s="30"/>
      <c r="E71" s="30"/>
      <c r="F71" s="30"/>
      <c r="G71" s="222"/>
    </row>
    <row r="72" spans="1:7" x14ac:dyDescent="0.25">
      <c r="A72" s="217"/>
      <c r="B72" s="217"/>
      <c r="C72" s="30"/>
      <c r="D72" s="30"/>
      <c r="E72" s="30"/>
      <c r="F72" s="30"/>
      <c r="G72" s="222"/>
    </row>
    <row r="73" spans="1:7" x14ac:dyDescent="0.25">
      <c r="A73" s="217"/>
      <c r="B73" s="217"/>
      <c r="C73" s="30"/>
      <c r="D73" s="30"/>
      <c r="E73" s="30"/>
      <c r="F73" s="30"/>
      <c r="G73" s="222"/>
    </row>
    <row r="74" spans="1:7" x14ac:dyDescent="0.25">
      <c r="A74" s="217"/>
      <c r="B74" s="217"/>
      <c r="C74" s="30"/>
      <c r="D74" s="30"/>
      <c r="E74" s="30"/>
      <c r="F74" s="30"/>
      <c r="G74" s="222"/>
    </row>
    <row r="75" spans="1:7" x14ac:dyDescent="0.25">
      <c r="A75" s="217"/>
      <c r="B75" s="217"/>
      <c r="C75" s="30"/>
      <c r="D75" s="30"/>
      <c r="E75" s="30"/>
      <c r="F75" s="30"/>
      <c r="G75" s="222"/>
    </row>
    <row r="76" spans="1:7" x14ac:dyDescent="0.25">
      <c r="A76" s="217"/>
      <c r="B76" s="217"/>
      <c r="C76" s="30"/>
      <c r="D76" s="30"/>
      <c r="E76" s="30"/>
      <c r="F76" s="30"/>
      <c r="G76" s="222"/>
    </row>
    <row r="77" spans="1:7" x14ac:dyDescent="0.25">
      <c r="A77" s="217"/>
      <c r="B77" s="217"/>
      <c r="C77" s="30"/>
      <c r="D77" s="30"/>
      <c r="E77" s="30"/>
      <c r="F77" s="30"/>
      <c r="G77" s="222"/>
    </row>
    <row r="78" spans="1:7" x14ac:dyDescent="0.25">
      <c r="A78" s="217"/>
      <c r="B78" s="217"/>
      <c r="C78" s="30"/>
      <c r="D78" s="30"/>
      <c r="E78" s="30"/>
      <c r="F78" s="30"/>
      <c r="G78" s="222"/>
    </row>
    <row r="79" spans="1:7" x14ac:dyDescent="0.25">
      <c r="A79" s="217"/>
      <c r="B79" s="217"/>
      <c r="C79" s="30"/>
      <c r="D79" s="30"/>
      <c r="E79" s="30"/>
      <c r="F79" s="30"/>
      <c r="G79" s="222"/>
    </row>
    <row r="80" spans="1:7" x14ac:dyDescent="0.25">
      <c r="A80" s="217"/>
      <c r="B80" s="217"/>
      <c r="C80" s="30"/>
      <c r="D80" s="30"/>
      <c r="E80" s="30"/>
      <c r="F80" s="30"/>
      <c r="G80" s="222"/>
    </row>
    <row r="81" spans="1:7" x14ac:dyDescent="0.25">
      <c r="A81" s="217"/>
      <c r="B81" s="217"/>
      <c r="C81" s="30"/>
      <c r="D81" s="30"/>
      <c r="E81" s="30"/>
      <c r="F81" s="30"/>
      <c r="G81" s="222"/>
    </row>
    <row r="82" spans="1:7" x14ac:dyDescent="0.25">
      <c r="A82" s="217"/>
      <c r="B82" s="217"/>
      <c r="C82" s="30"/>
      <c r="D82" s="30"/>
      <c r="E82" s="30"/>
      <c r="F82" s="30"/>
      <c r="G82" s="222"/>
    </row>
    <row r="83" spans="1:7" x14ac:dyDescent="0.25">
      <c r="A83" s="217"/>
      <c r="B83" s="217"/>
      <c r="C83" s="30"/>
      <c r="D83" s="30"/>
      <c r="E83" s="30"/>
      <c r="F83" s="30"/>
      <c r="G83" s="222"/>
    </row>
    <row r="84" spans="1:7" x14ac:dyDescent="0.25">
      <c r="A84" s="217"/>
      <c r="B84" s="217"/>
      <c r="C84" s="30"/>
      <c r="D84" s="30"/>
      <c r="E84" s="30"/>
      <c r="F84" s="30"/>
      <c r="G84" s="222"/>
    </row>
    <row r="85" spans="1:7" x14ac:dyDescent="0.25">
      <c r="A85" s="217"/>
      <c r="B85" s="217"/>
      <c r="C85" s="30"/>
      <c r="D85" s="30"/>
      <c r="E85" s="30"/>
      <c r="F85" s="30"/>
      <c r="G85" s="222"/>
    </row>
    <row r="86" spans="1:7" x14ac:dyDescent="0.25">
      <c r="A86" s="217"/>
      <c r="B86" s="217"/>
      <c r="C86" s="30"/>
      <c r="D86" s="30"/>
      <c r="E86" s="30"/>
      <c r="F86" s="30"/>
      <c r="G86" s="222"/>
    </row>
    <row r="87" spans="1:7" x14ac:dyDescent="0.25">
      <c r="A87" s="217"/>
      <c r="B87" s="217"/>
      <c r="C87" s="30"/>
      <c r="D87" s="30"/>
      <c r="E87" s="30"/>
      <c r="F87" s="30"/>
      <c r="G87" s="222"/>
    </row>
    <row r="88" spans="1:7" x14ac:dyDescent="0.25">
      <c r="A88" s="217"/>
      <c r="B88" s="217"/>
      <c r="C88" s="30"/>
      <c r="D88" s="30"/>
      <c r="E88" s="30"/>
      <c r="F88" s="30"/>
      <c r="G88" s="222"/>
    </row>
    <row r="89" spans="1:7" x14ac:dyDescent="0.25">
      <c r="A89" s="217"/>
      <c r="B89" s="217"/>
      <c r="C89" s="30"/>
      <c r="D89" s="30"/>
      <c r="E89" s="30"/>
      <c r="F89" s="30"/>
      <c r="G89" s="222"/>
    </row>
    <row r="90" spans="1:7" x14ac:dyDescent="0.25">
      <c r="A90" s="217"/>
      <c r="B90" s="217"/>
      <c r="C90" s="30"/>
      <c r="D90" s="30"/>
      <c r="E90" s="30"/>
      <c r="F90" s="30"/>
      <c r="G90" s="222"/>
    </row>
    <row r="91" spans="1:7" x14ac:dyDescent="0.25">
      <c r="A91" s="217"/>
      <c r="B91" s="217"/>
      <c r="C91" s="30"/>
      <c r="D91" s="30"/>
      <c r="E91" s="30"/>
      <c r="F91" s="30"/>
      <c r="G91" s="222"/>
    </row>
    <row r="92" spans="1:7" x14ac:dyDescent="0.25">
      <c r="A92" s="217"/>
      <c r="B92" s="217"/>
      <c r="C92" s="30"/>
      <c r="D92" s="30"/>
      <c r="E92" s="30"/>
      <c r="F92" s="30"/>
      <c r="G92" s="222"/>
    </row>
    <row r="93" spans="1:7" x14ac:dyDescent="0.25">
      <c r="A93" s="217"/>
      <c r="B93" s="217"/>
      <c r="C93" s="30"/>
      <c r="D93" s="30"/>
      <c r="E93" s="30"/>
      <c r="F93" s="30"/>
      <c r="G93" s="222"/>
    </row>
    <row r="94" spans="1:7" x14ac:dyDescent="0.25">
      <c r="A94" s="217"/>
      <c r="B94" s="217"/>
      <c r="C94" s="30"/>
      <c r="D94" s="30"/>
      <c r="E94" s="30"/>
      <c r="F94" s="30"/>
      <c r="G94" s="222"/>
    </row>
    <row r="95" spans="1:7" x14ac:dyDescent="0.25">
      <c r="A95" s="217"/>
      <c r="B95" s="217"/>
      <c r="C95" s="30"/>
      <c r="D95" s="30"/>
      <c r="E95" s="30"/>
      <c r="F95" s="30"/>
      <c r="G95" s="222"/>
    </row>
    <row r="96" spans="1:7" x14ac:dyDescent="0.25">
      <c r="A96" s="217"/>
      <c r="B96" s="217"/>
      <c r="C96" s="30"/>
      <c r="D96" s="30"/>
      <c r="E96" s="30"/>
      <c r="F96" s="30"/>
      <c r="G96" s="222"/>
    </row>
    <row r="97" spans="1:7" x14ac:dyDescent="0.25">
      <c r="A97" s="217"/>
      <c r="B97" s="217"/>
      <c r="C97" s="30"/>
      <c r="D97" s="30"/>
      <c r="E97" s="30"/>
      <c r="F97" s="30"/>
      <c r="G97" s="222"/>
    </row>
    <row r="98" spans="1:7" x14ac:dyDescent="0.25">
      <c r="A98" s="217"/>
      <c r="B98" s="217"/>
      <c r="C98" s="30"/>
      <c r="D98" s="30"/>
      <c r="E98" s="30"/>
      <c r="F98" s="30"/>
      <c r="G98" s="222"/>
    </row>
    <row r="99" spans="1:7" x14ac:dyDescent="0.25">
      <c r="A99" s="217"/>
      <c r="B99" s="217"/>
      <c r="C99" s="30"/>
      <c r="D99" s="30"/>
      <c r="E99" s="30"/>
      <c r="F99" s="30"/>
      <c r="G99" s="222"/>
    </row>
    <row r="100" spans="1:7" x14ac:dyDescent="0.25">
      <c r="A100" s="217"/>
      <c r="B100" s="217"/>
      <c r="C100" s="30"/>
      <c r="D100" s="30"/>
      <c r="E100" s="30"/>
      <c r="F100" s="30"/>
      <c r="G100" s="222"/>
    </row>
    <row r="101" spans="1:7" x14ac:dyDescent="0.25">
      <c r="A101" s="217"/>
      <c r="B101" s="217"/>
      <c r="C101" s="30"/>
      <c r="D101" s="30"/>
      <c r="E101" s="30"/>
      <c r="F101" s="30"/>
      <c r="G101" s="222"/>
    </row>
    <row r="102" spans="1:7" x14ac:dyDescent="0.25">
      <c r="A102" s="217"/>
      <c r="B102" s="217"/>
      <c r="C102" s="30"/>
      <c r="D102" s="30"/>
      <c r="E102" s="30"/>
      <c r="F102" s="30"/>
      <c r="G102" s="222"/>
    </row>
    <row r="103" spans="1:7" x14ac:dyDescent="0.25">
      <c r="A103" s="217"/>
      <c r="B103" s="217"/>
      <c r="C103" s="30"/>
      <c r="D103" s="30"/>
      <c r="E103" s="30"/>
      <c r="F103" s="30"/>
      <c r="G103" s="222"/>
    </row>
    <row r="104" spans="1:7" x14ac:dyDescent="0.25">
      <c r="A104" s="217"/>
      <c r="B104" s="217"/>
      <c r="C104" s="30"/>
      <c r="D104" s="30"/>
      <c r="E104" s="30"/>
      <c r="F104" s="30"/>
      <c r="G104" s="222"/>
    </row>
    <row r="105" spans="1:7" x14ac:dyDescent="0.25">
      <c r="A105" s="217"/>
      <c r="B105" s="217"/>
      <c r="C105" s="30"/>
      <c r="D105" s="30"/>
      <c r="E105" s="30"/>
      <c r="F105" s="30"/>
      <c r="G105" s="222"/>
    </row>
    <row r="106" spans="1:7" x14ac:dyDescent="0.25">
      <c r="A106" s="217"/>
      <c r="B106" s="217"/>
      <c r="C106" s="30"/>
      <c r="D106" s="30"/>
      <c r="E106" s="30"/>
      <c r="F106" s="30"/>
      <c r="G106" s="222"/>
    </row>
    <row r="107" spans="1:7" x14ac:dyDescent="0.25">
      <c r="A107" s="217"/>
      <c r="B107" s="217"/>
      <c r="C107" s="30"/>
      <c r="D107" s="30"/>
      <c r="E107" s="30"/>
      <c r="F107" s="30"/>
      <c r="G107" s="222"/>
    </row>
    <row r="108" spans="1:7" x14ac:dyDescent="0.25">
      <c r="A108" s="217"/>
      <c r="B108" s="217"/>
      <c r="C108" s="30"/>
      <c r="D108" s="30"/>
      <c r="E108" s="30"/>
      <c r="F108" s="30"/>
      <c r="G108" s="222"/>
    </row>
    <row r="109" spans="1:7" x14ac:dyDescent="0.25">
      <c r="A109" s="217"/>
      <c r="B109" s="217"/>
      <c r="C109" s="30"/>
      <c r="D109" s="30"/>
      <c r="E109" s="30"/>
      <c r="F109" s="30"/>
      <c r="G109" s="222"/>
    </row>
    <row r="110" spans="1:7" x14ac:dyDescent="0.25">
      <c r="A110" s="217"/>
      <c r="B110" s="217"/>
      <c r="C110" s="30"/>
      <c r="D110" s="30"/>
      <c r="E110" s="30"/>
      <c r="F110" s="30"/>
      <c r="G110" s="222"/>
    </row>
    <row r="111" spans="1:7" x14ac:dyDescent="0.25">
      <c r="A111" s="217"/>
      <c r="B111" s="217"/>
      <c r="C111" s="30"/>
      <c r="D111" s="30"/>
      <c r="E111" s="30"/>
      <c r="F111" s="30"/>
      <c r="G111" s="222"/>
    </row>
    <row r="112" spans="1:7" x14ac:dyDescent="0.25">
      <c r="A112" s="217"/>
      <c r="B112" s="217"/>
      <c r="C112" s="30"/>
      <c r="D112" s="30"/>
      <c r="E112" s="30"/>
      <c r="F112" s="30"/>
      <c r="G112" s="222"/>
    </row>
    <row r="113" spans="1:7" x14ac:dyDescent="0.25">
      <c r="A113" s="217"/>
      <c r="B113" s="217"/>
      <c r="C113" s="30"/>
      <c r="D113" s="30"/>
      <c r="E113" s="30"/>
      <c r="F113" s="30"/>
      <c r="G113" s="222"/>
    </row>
    <row r="114" spans="1:7" x14ac:dyDescent="0.25">
      <c r="A114" s="217"/>
      <c r="B114" s="217"/>
      <c r="C114" s="30"/>
      <c r="D114" s="30"/>
      <c r="E114" s="30"/>
      <c r="F114" s="30"/>
      <c r="G114" s="222"/>
    </row>
    <row r="115" spans="1:7" x14ac:dyDescent="0.25">
      <c r="A115" s="217"/>
      <c r="B115" s="217"/>
      <c r="C115" s="30"/>
      <c r="D115" s="30"/>
      <c r="E115" s="30"/>
      <c r="F115" s="30"/>
      <c r="G115" s="222"/>
    </row>
    <row r="116" spans="1:7" x14ac:dyDescent="0.25">
      <c r="A116" s="217"/>
      <c r="B116" s="217"/>
      <c r="C116" s="30"/>
      <c r="D116" s="30"/>
      <c r="E116" s="30"/>
      <c r="F116" s="30"/>
      <c r="G116" s="222"/>
    </row>
    <row r="117" spans="1:7" x14ac:dyDescent="0.25">
      <c r="A117" s="217"/>
      <c r="B117" s="217"/>
      <c r="C117" s="30"/>
      <c r="D117" s="30"/>
      <c r="E117" s="30"/>
      <c r="F117" s="30"/>
      <c r="G117" s="222"/>
    </row>
    <row r="118" spans="1:7" x14ac:dyDescent="0.25">
      <c r="A118" s="217"/>
      <c r="B118" s="217"/>
      <c r="C118" s="30"/>
      <c r="D118" s="30"/>
      <c r="E118" s="30"/>
      <c r="F118" s="30"/>
      <c r="G118" s="222"/>
    </row>
    <row r="119" spans="1:7" x14ac:dyDescent="0.25">
      <c r="A119" s="217"/>
      <c r="B119" s="217"/>
      <c r="C119" s="30"/>
      <c r="D119" s="30"/>
      <c r="E119" s="30"/>
      <c r="F119" s="30"/>
      <c r="G119" s="222"/>
    </row>
    <row r="120" spans="1:7" x14ac:dyDescent="0.25">
      <c r="A120" s="217"/>
      <c r="B120" s="217"/>
      <c r="C120" s="30"/>
      <c r="D120" s="30"/>
      <c r="E120" s="30"/>
      <c r="F120" s="30"/>
      <c r="G120" s="222"/>
    </row>
    <row r="121" spans="1:7" x14ac:dyDescent="0.25">
      <c r="A121" s="217"/>
      <c r="B121" s="217"/>
      <c r="C121" s="30"/>
      <c r="D121" s="30"/>
      <c r="E121" s="30"/>
      <c r="F121" s="30"/>
      <c r="G121" s="222"/>
    </row>
    <row r="122" spans="1:7" x14ac:dyDescent="0.25">
      <c r="A122" s="217"/>
      <c r="B122" s="217"/>
      <c r="C122" s="30"/>
      <c r="D122" s="30"/>
      <c r="E122" s="30"/>
      <c r="F122" s="30"/>
      <c r="G122" s="222"/>
    </row>
    <row r="123" spans="1:7" x14ac:dyDescent="0.25">
      <c r="A123" s="217"/>
      <c r="B123" s="217"/>
      <c r="C123" s="30"/>
      <c r="D123" s="30"/>
      <c r="E123" s="30"/>
      <c r="F123" s="30"/>
      <c r="G123" s="222"/>
    </row>
    <row r="124" spans="1:7" x14ac:dyDescent="0.25">
      <c r="A124" s="217"/>
      <c r="B124" s="217"/>
      <c r="C124" s="30"/>
      <c r="D124" s="30"/>
      <c r="E124" s="30"/>
      <c r="F124" s="30"/>
      <c r="G124" s="222"/>
    </row>
    <row r="125" spans="1:7" x14ac:dyDescent="0.25">
      <c r="A125" s="217"/>
      <c r="B125" s="217"/>
      <c r="C125" s="30"/>
      <c r="D125" s="30"/>
      <c r="E125" s="30"/>
      <c r="F125" s="30"/>
      <c r="G125" s="222"/>
    </row>
    <row r="126" spans="1:7" x14ac:dyDescent="0.25">
      <c r="A126" s="217"/>
      <c r="B126" s="217"/>
      <c r="C126" s="30"/>
      <c r="D126" s="30"/>
      <c r="E126" s="30"/>
      <c r="F126" s="30"/>
      <c r="G126" s="222"/>
    </row>
    <row r="127" spans="1:7" x14ac:dyDescent="0.25">
      <c r="A127" s="217"/>
      <c r="B127" s="217"/>
      <c r="C127" s="30"/>
      <c r="D127" s="30"/>
      <c r="E127" s="30"/>
      <c r="F127" s="30"/>
      <c r="G127" s="222"/>
    </row>
    <row r="128" spans="1:7" x14ac:dyDescent="0.25">
      <c r="A128" s="217"/>
      <c r="B128" s="217"/>
      <c r="C128" s="30"/>
      <c r="D128" s="30"/>
      <c r="E128" s="30"/>
      <c r="F128" s="30"/>
      <c r="G128" s="222"/>
    </row>
    <row r="129" spans="1:7" x14ac:dyDescent="0.25">
      <c r="A129" s="217"/>
      <c r="B129" s="217"/>
      <c r="C129" s="30"/>
      <c r="D129" s="30"/>
      <c r="E129" s="30"/>
      <c r="F129" s="30"/>
      <c r="G129" s="222"/>
    </row>
    <row r="130" spans="1:7" x14ac:dyDescent="0.25">
      <c r="A130" s="217"/>
      <c r="B130" s="217"/>
      <c r="C130" s="30"/>
      <c r="D130" s="30"/>
      <c r="E130" s="30"/>
      <c r="F130" s="30"/>
      <c r="G130" s="222"/>
    </row>
    <row r="131" spans="1:7" x14ac:dyDescent="0.25">
      <c r="A131" s="217"/>
      <c r="B131" s="217"/>
      <c r="C131" s="30"/>
      <c r="D131" s="30"/>
      <c r="E131" s="30"/>
      <c r="F131" s="30"/>
      <c r="G131" s="222"/>
    </row>
    <row r="132" spans="1:7" x14ac:dyDescent="0.25">
      <c r="A132" s="217"/>
      <c r="B132" s="217"/>
      <c r="C132" s="30"/>
      <c r="D132" s="30"/>
      <c r="E132" s="30"/>
      <c r="F132" s="30"/>
      <c r="G132" s="222"/>
    </row>
    <row r="133" spans="1:7" x14ac:dyDescent="0.25">
      <c r="A133" s="217"/>
      <c r="B133" s="217"/>
      <c r="C133" s="30"/>
      <c r="D133" s="30"/>
      <c r="E133" s="30"/>
      <c r="F133" s="30"/>
      <c r="G133" s="222"/>
    </row>
    <row r="134" spans="1:7" x14ac:dyDescent="0.25">
      <c r="A134" s="217"/>
      <c r="B134" s="217"/>
      <c r="C134" s="30"/>
      <c r="D134" s="30"/>
      <c r="E134" s="30"/>
      <c r="F134" s="30"/>
      <c r="G134" s="222"/>
    </row>
    <row r="135" spans="1:7" x14ac:dyDescent="0.25">
      <c r="A135" s="217"/>
      <c r="B135" s="217"/>
      <c r="C135" s="30"/>
      <c r="D135" s="30"/>
      <c r="E135" s="30"/>
      <c r="F135" s="30"/>
      <c r="G135" s="222"/>
    </row>
    <row r="136" spans="1:7" x14ac:dyDescent="0.25">
      <c r="A136" s="217"/>
      <c r="B136" s="217"/>
      <c r="C136" s="30"/>
      <c r="D136" s="30"/>
      <c r="E136" s="30"/>
      <c r="F136" s="30"/>
      <c r="G136" s="222"/>
    </row>
    <row r="137" spans="1:7" x14ac:dyDescent="0.25">
      <c r="A137" s="217"/>
      <c r="B137" s="217"/>
      <c r="C137" s="30"/>
      <c r="D137" s="30"/>
      <c r="E137" s="30"/>
      <c r="F137" s="30"/>
      <c r="G137" s="222"/>
    </row>
    <row r="138" spans="1:7" x14ac:dyDescent="0.25">
      <c r="A138" s="217"/>
      <c r="B138" s="217"/>
      <c r="C138" s="30"/>
      <c r="D138" s="30"/>
      <c r="E138" s="30"/>
      <c r="F138" s="30"/>
      <c r="G138" s="222"/>
    </row>
    <row r="139" spans="1:7" x14ac:dyDescent="0.25">
      <c r="A139" s="217"/>
      <c r="B139" s="217"/>
      <c r="C139" s="30"/>
      <c r="D139" s="30"/>
      <c r="E139" s="30"/>
      <c r="F139" s="30"/>
      <c r="G139" s="222"/>
    </row>
    <row r="140" spans="1:7" x14ac:dyDescent="0.25">
      <c r="A140" s="217"/>
      <c r="B140" s="217"/>
      <c r="C140" s="30"/>
      <c r="D140" s="30"/>
      <c r="E140" s="30"/>
      <c r="F140" s="30"/>
      <c r="G140" s="222"/>
    </row>
    <row r="141" spans="1:7" x14ac:dyDescent="0.25">
      <c r="A141" s="217"/>
      <c r="B141" s="217"/>
      <c r="C141" s="30"/>
      <c r="D141" s="30"/>
      <c r="E141" s="30"/>
      <c r="F141" s="30"/>
      <c r="G141" s="222"/>
    </row>
    <row r="142" spans="1:7" x14ac:dyDescent="0.25">
      <c r="A142" s="217"/>
      <c r="B142" s="217"/>
      <c r="C142" s="30"/>
      <c r="D142" s="30"/>
      <c r="E142" s="30"/>
      <c r="F142" s="30"/>
      <c r="G142" s="222"/>
    </row>
    <row r="143" spans="1:7" x14ac:dyDescent="0.25">
      <c r="A143" s="217"/>
      <c r="B143" s="217"/>
      <c r="C143" s="30"/>
      <c r="D143" s="30"/>
      <c r="E143" s="30"/>
      <c r="F143" s="30"/>
      <c r="G143" s="222"/>
    </row>
    <row r="144" spans="1:7" x14ac:dyDescent="0.25">
      <c r="A144" s="217"/>
      <c r="B144" s="217"/>
      <c r="C144" s="30"/>
      <c r="D144" s="30"/>
      <c r="E144" s="30"/>
      <c r="F144" s="30"/>
      <c r="G144" s="222"/>
    </row>
    <row r="145" spans="1:7" x14ac:dyDescent="0.25">
      <c r="A145" s="217"/>
      <c r="B145" s="217"/>
      <c r="C145" s="30"/>
      <c r="D145" s="30"/>
      <c r="E145" s="30"/>
      <c r="F145" s="30"/>
      <c r="G145" s="222"/>
    </row>
    <row r="146" spans="1:7" x14ac:dyDescent="0.25">
      <c r="A146" s="217"/>
      <c r="B146" s="217"/>
      <c r="C146" s="30"/>
      <c r="D146" s="30"/>
      <c r="E146" s="30"/>
      <c r="F146" s="30"/>
      <c r="G146" s="222"/>
    </row>
    <row r="147" spans="1:7" x14ac:dyDescent="0.25">
      <c r="A147" s="217"/>
      <c r="B147" s="217"/>
      <c r="C147" s="30"/>
      <c r="D147" s="30"/>
      <c r="E147" s="30"/>
      <c r="F147" s="30"/>
      <c r="G147" s="222"/>
    </row>
    <row r="148" spans="1:7" x14ac:dyDescent="0.25">
      <c r="A148" s="217"/>
      <c r="B148" s="217"/>
      <c r="C148" s="30"/>
      <c r="D148" s="30"/>
      <c r="E148" s="30"/>
      <c r="F148" s="30"/>
      <c r="G148" s="222"/>
    </row>
    <row r="149" spans="1:7" x14ac:dyDescent="0.25">
      <c r="A149" s="217"/>
      <c r="B149" s="217"/>
      <c r="C149" s="30"/>
      <c r="D149" s="30"/>
      <c r="E149" s="30"/>
      <c r="F149" s="30"/>
      <c r="G149" s="222"/>
    </row>
    <row r="150" spans="1:7" x14ac:dyDescent="0.25">
      <c r="A150" s="217"/>
      <c r="B150" s="217"/>
      <c r="C150" s="30"/>
      <c r="D150" s="30"/>
      <c r="E150" s="30"/>
      <c r="F150" s="30"/>
      <c r="G150" s="222"/>
    </row>
    <row r="151" spans="1:7" x14ac:dyDescent="0.25">
      <c r="A151" s="217"/>
      <c r="B151" s="217"/>
      <c r="C151" s="30"/>
      <c r="D151" s="30"/>
      <c r="E151" s="30"/>
      <c r="F151" s="30"/>
      <c r="G151" s="222"/>
    </row>
    <row r="152" spans="1:7" x14ac:dyDescent="0.25">
      <c r="A152" s="217"/>
      <c r="B152" s="217"/>
      <c r="C152" s="30"/>
      <c r="D152" s="30"/>
      <c r="E152" s="30"/>
      <c r="F152" s="30"/>
      <c r="G152" s="222"/>
    </row>
    <row r="153" spans="1:7" x14ac:dyDescent="0.25">
      <c r="A153" s="217"/>
      <c r="B153" s="217"/>
      <c r="C153" s="30"/>
      <c r="D153" s="30"/>
      <c r="E153" s="30"/>
      <c r="F153" s="30"/>
      <c r="G153" s="222"/>
    </row>
    <row r="154" spans="1:7" x14ac:dyDescent="0.25">
      <c r="A154" s="217"/>
      <c r="B154" s="217"/>
      <c r="C154" s="30"/>
      <c r="D154" s="30"/>
      <c r="E154" s="30"/>
      <c r="F154" s="30"/>
      <c r="G154" s="222"/>
    </row>
    <row r="155" spans="1:7" x14ac:dyDescent="0.25">
      <c r="A155" s="217"/>
      <c r="B155" s="217"/>
      <c r="C155" s="30"/>
      <c r="D155" s="30"/>
      <c r="E155" s="30"/>
      <c r="F155" s="30"/>
      <c r="G155" s="222"/>
    </row>
    <row r="156" spans="1:7" x14ac:dyDescent="0.25">
      <c r="A156" s="217"/>
      <c r="B156" s="217"/>
      <c r="C156" s="30"/>
      <c r="D156" s="30"/>
      <c r="E156" s="30"/>
      <c r="F156" s="30"/>
      <c r="G156" s="222"/>
    </row>
    <row r="157" spans="1:7" x14ac:dyDescent="0.25">
      <c r="A157" s="217"/>
      <c r="B157" s="217"/>
      <c r="C157" s="30"/>
      <c r="D157" s="30"/>
      <c r="E157" s="30"/>
      <c r="F157" s="30"/>
      <c r="G157" s="222"/>
    </row>
    <row r="158" spans="1:7" x14ac:dyDescent="0.25">
      <c r="A158" s="217"/>
      <c r="B158" s="217"/>
      <c r="C158" s="30"/>
      <c r="D158" s="30"/>
      <c r="E158" s="30"/>
      <c r="F158" s="30"/>
      <c r="G158" s="222"/>
    </row>
    <row r="159" spans="1:7" x14ac:dyDescent="0.25">
      <c r="A159" s="217"/>
      <c r="B159" s="217"/>
      <c r="C159" s="30"/>
      <c r="D159" s="30"/>
      <c r="E159" s="30"/>
      <c r="F159" s="30"/>
      <c r="G159" s="222"/>
    </row>
    <row r="160" spans="1:7" x14ac:dyDescent="0.25">
      <c r="A160" s="217"/>
      <c r="B160" s="217"/>
      <c r="C160" s="30"/>
      <c r="D160" s="30"/>
      <c r="E160" s="30"/>
      <c r="F160" s="30"/>
      <c r="G160" s="222"/>
    </row>
    <row r="161" spans="1:7" x14ac:dyDescent="0.25">
      <c r="A161" s="217"/>
      <c r="B161" s="217"/>
      <c r="C161" s="30"/>
      <c r="D161" s="30"/>
      <c r="E161" s="30"/>
      <c r="F161" s="30"/>
      <c r="G161" s="222"/>
    </row>
    <row r="162" spans="1:7" x14ac:dyDescent="0.25">
      <c r="A162" s="217"/>
      <c r="B162" s="217"/>
      <c r="C162" s="30"/>
      <c r="D162" s="30"/>
      <c r="E162" s="30"/>
      <c r="F162" s="30"/>
      <c r="G162" s="222"/>
    </row>
    <row r="163" spans="1:7" x14ac:dyDescent="0.25">
      <c r="A163" s="217"/>
      <c r="B163" s="217"/>
      <c r="C163" s="30"/>
      <c r="D163" s="30"/>
      <c r="E163" s="30"/>
      <c r="F163" s="30"/>
      <c r="G163" s="222"/>
    </row>
    <row r="164" spans="1:7" x14ac:dyDescent="0.25">
      <c r="A164" s="217"/>
      <c r="B164" s="217"/>
      <c r="C164" s="30"/>
      <c r="D164" s="30"/>
      <c r="E164" s="30"/>
      <c r="F164" s="30"/>
      <c r="G164" s="222"/>
    </row>
    <row r="165" spans="1:7" x14ac:dyDescent="0.25">
      <c r="A165" s="217"/>
      <c r="B165" s="217"/>
      <c r="C165" s="30"/>
      <c r="D165" s="30"/>
      <c r="E165" s="30"/>
      <c r="F165" s="30"/>
      <c r="G165" s="222"/>
    </row>
    <row r="166" spans="1:7" x14ac:dyDescent="0.25">
      <c r="A166" s="217"/>
      <c r="B166" s="217"/>
      <c r="C166" s="30"/>
      <c r="D166" s="30"/>
      <c r="E166" s="30"/>
      <c r="F166" s="30"/>
      <c r="G166" s="222"/>
    </row>
    <row r="167" spans="1:7" x14ac:dyDescent="0.25">
      <c r="A167" s="217"/>
      <c r="B167" s="217"/>
      <c r="C167" s="30"/>
      <c r="D167" s="30"/>
      <c r="E167" s="30"/>
      <c r="F167" s="30"/>
      <c r="G167" s="222"/>
    </row>
    <row r="168" spans="1:7" x14ac:dyDescent="0.25">
      <c r="A168" s="217"/>
      <c r="B168" s="217"/>
      <c r="C168" s="30"/>
      <c r="D168" s="30"/>
      <c r="E168" s="30"/>
      <c r="F168" s="30"/>
      <c r="G168" s="222"/>
    </row>
    <row r="169" spans="1:7" x14ac:dyDescent="0.25">
      <c r="A169" s="217"/>
      <c r="B169" s="217"/>
      <c r="C169" s="30"/>
      <c r="D169" s="30"/>
      <c r="E169" s="30"/>
      <c r="F169" s="30"/>
      <c r="G169" s="222"/>
    </row>
    <row r="170" spans="1:7" x14ac:dyDescent="0.25">
      <c r="A170" s="217"/>
      <c r="B170" s="217"/>
      <c r="C170" s="30"/>
      <c r="D170" s="30"/>
      <c r="E170" s="30"/>
      <c r="F170" s="30"/>
      <c r="G170" s="222"/>
    </row>
    <row r="171" spans="1:7" x14ac:dyDescent="0.25">
      <c r="A171" s="217"/>
      <c r="B171" s="217"/>
      <c r="C171" s="30"/>
      <c r="D171" s="30"/>
      <c r="E171" s="30"/>
      <c r="F171" s="30"/>
      <c r="G171" s="222"/>
    </row>
    <row r="172" spans="1:7" x14ac:dyDescent="0.25">
      <c r="A172" s="217"/>
      <c r="B172" s="217"/>
      <c r="C172" s="30"/>
      <c r="D172" s="30"/>
      <c r="E172" s="30"/>
      <c r="F172" s="30"/>
      <c r="G172" s="222"/>
    </row>
    <row r="173" spans="1:7" x14ac:dyDescent="0.25">
      <c r="A173" s="217"/>
      <c r="B173" s="217"/>
      <c r="C173" s="30"/>
      <c r="D173" s="30"/>
      <c r="E173" s="30"/>
      <c r="F173" s="30"/>
      <c r="G173" s="222"/>
    </row>
    <row r="174" spans="1:7" x14ac:dyDescent="0.25">
      <c r="A174" s="217"/>
      <c r="B174" s="217"/>
      <c r="C174" s="30"/>
      <c r="D174" s="30"/>
      <c r="E174" s="30"/>
      <c r="F174" s="30"/>
      <c r="G174" s="222"/>
    </row>
    <row r="175" spans="1:7" x14ac:dyDescent="0.25">
      <c r="A175" s="217"/>
      <c r="B175" s="217"/>
      <c r="C175" s="30"/>
      <c r="D175" s="30"/>
      <c r="E175" s="30"/>
      <c r="F175" s="30"/>
      <c r="G175" s="222"/>
    </row>
    <row r="176" spans="1:7" x14ac:dyDescent="0.25">
      <c r="A176" s="217"/>
      <c r="B176" s="217"/>
      <c r="C176" s="30"/>
      <c r="D176" s="30"/>
      <c r="E176" s="30"/>
      <c r="F176" s="30"/>
      <c r="G176" s="222"/>
    </row>
    <row r="177" spans="1:7" x14ac:dyDescent="0.25">
      <c r="A177" s="217"/>
      <c r="B177" s="217"/>
      <c r="C177" s="30"/>
      <c r="D177" s="30"/>
      <c r="E177" s="30"/>
      <c r="F177" s="30"/>
      <c r="G177" s="222"/>
    </row>
    <row r="178" spans="1:7" x14ac:dyDescent="0.25">
      <c r="A178" s="217"/>
      <c r="B178" s="217"/>
      <c r="C178" s="30"/>
      <c r="D178" s="30"/>
      <c r="E178" s="30"/>
      <c r="F178" s="30"/>
      <c r="G178" s="222"/>
    </row>
    <row r="179" spans="1:7" x14ac:dyDescent="0.25">
      <c r="A179" s="217"/>
      <c r="B179" s="217"/>
      <c r="C179" s="30"/>
      <c r="D179" s="30"/>
      <c r="E179" s="30"/>
      <c r="F179" s="30"/>
      <c r="G179" s="222"/>
    </row>
    <row r="180" spans="1:7" x14ac:dyDescent="0.25">
      <c r="A180" s="217"/>
      <c r="B180" s="217"/>
      <c r="C180" s="30"/>
      <c r="D180" s="30"/>
      <c r="E180" s="30"/>
      <c r="F180" s="30"/>
      <c r="G180" s="222"/>
    </row>
    <row r="181" spans="1:7" x14ac:dyDescent="0.25">
      <c r="A181" s="217"/>
      <c r="B181" s="217"/>
      <c r="C181" s="30"/>
      <c r="D181" s="30"/>
      <c r="E181" s="30"/>
      <c r="F181" s="30"/>
      <c r="G181" s="222"/>
    </row>
    <row r="182" spans="1:7" x14ac:dyDescent="0.25">
      <c r="A182" s="217"/>
      <c r="B182" s="217"/>
      <c r="C182" s="30"/>
      <c r="D182" s="30"/>
      <c r="E182" s="30"/>
      <c r="F182" s="30"/>
      <c r="G182" s="222"/>
    </row>
    <row r="183" spans="1:7" x14ac:dyDescent="0.25">
      <c r="A183" s="217"/>
      <c r="B183" s="217"/>
      <c r="C183" s="30"/>
      <c r="D183" s="30"/>
      <c r="E183" s="30"/>
      <c r="F183" s="30"/>
      <c r="G183" s="222"/>
    </row>
    <row r="184" spans="1:7" x14ac:dyDescent="0.25">
      <c r="A184" s="217"/>
      <c r="B184" s="217"/>
      <c r="C184" s="30"/>
      <c r="D184" s="30"/>
      <c r="E184" s="30"/>
      <c r="F184" s="30"/>
      <c r="G184" s="222"/>
    </row>
    <row r="185" spans="1:7" x14ac:dyDescent="0.25">
      <c r="A185" s="217"/>
      <c r="B185" s="217"/>
      <c r="C185" s="30"/>
      <c r="D185" s="30"/>
      <c r="E185" s="30"/>
      <c r="F185" s="30"/>
      <c r="G185" s="222"/>
    </row>
    <row r="186" spans="1:7" x14ac:dyDescent="0.25">
      <c r="A186" s="217"/>
      <c r="B186" s="217"/>
      <c r="C186" s="30"/>
      <c r="D186" s="30"/>
      <c r="E186" s="30"/>
      <c r="F186" s="30"/>
      <c r="G186" s="222"/>
    </row>
    <row r="187" spans="1:7" x14ac:dyDescent="0.25">
      <c r="A187" s="217"/>
      <c r="B187" s="217"/>
      <c r="C187" s="30"/>
      <c r="D187" s="30"/>
      <c r="E187" s="30"/>
      <c r="F187" s="30"/>
      <c r="G187" s="222"/>
    </row>
    <row r="188" spans="1:7" x14ac:dyDescent="0.25">
      <c r="A188" s="217"/>
      <c r="B188" s="217"/>
      <c r="C188" s="30"/>
      <c r="D188" s="30"/>
      <c r="E188" s="30"/>
      <c r="F188" s="30"/>
      <c r="G188" s="222"/>
    </row>
    <row r="189" spans="1:7" x14ac:dyDescent="0.25">
      <c r="A189" s="217"/>
      <c r="B189" s="217"/>
      <c r="C189" s="30"/>
      <c r="D189" s="30"/>
      <c r="E189" s="30"/>
      <c r="F189" s="30"/>
      <c r="G189" s="222"/>
    </row>
    <row r="190" spans="1:7" x14ac:dyDescent="0.25">
      <c r="A190" s="217"/>
      <c r="B190" s="217"/>
      <c r="C190" s="30"/>
      <c r="D190" s="30"/>
      <c r="E190" s="30"/>
      <c r="F190" s="30"/>
      <c r="G190" s="222"/>
    </row>
    <row r="191" spans="1:7" x14ac:dyDescent="0.25">
      <c r="A191" s="217"/>
      <c r="B191" s="217"/>
      <c r="C191" s="30"/>
      <c r="D191" s="30"/>
      <c r="E191" s="30"/>
      <c r="F191" s="30"/>
      <c r="G191" s="222"/>
    </row>
    <row r="192" spans="1:7" x14ac:dyDescent="0.25">
      <c r="A192" s="217"/>
      <c r="B192" s="217"/>
      <c r="C192" s="30"/>
      <c r="D192" s="30"/>
      <c r="E192" s="30"/>
      <c r="F192" s="30"/>
      <c r="G192" s="222"/>
    </row>
    <row r="193" spans="1:7" x14ac:dyDescent="0.25">
      <c r="A193" s="217"/>
      <c r="B193" s="217"/>
      <c r="C193" s="30"/>
      <c r="D193" s="30"/>
      <c r="E193" s="30"/>
      <c r="F193" s="30"/>
      <c r="G193" s="222"/>
    </row>
    <row r="194" spans="1:7" x14ac:dyDescent="0.25">
      <c r="A194" s="217"/>
      <c r="B194" s="217"/>
      <c r="C194" s="30"/>
      <c r="D194" s="30"/>
      <c r="E194" s="30"/>
      <c r="F194" s="30"/>
      <c r="G194" s="222"/>
    </row>
    <row r="195" spans="1:7" x14ac:dyDescent="0.25">
      <c r="A195" s="217"/>
      <c r="B195" s="217"/>
      <c r="C195" s="30"/>
      <c r="D195" s="30"/>
      <c r="E195" s="30"/>
      <c r="F195" s="30"/>
      <c r="G195" s="222"/>
    </row>
    <row r="196" spans="1:7" x14ac:dyDescent="0.25">
      <c r="A196" s="217"/>
      <c r="B196" s="217"/>
      <c r="C196" s="30"/>
      <c r="D196" s="30"/>
      <c r="E196" s="30"/>
      <c r="F196" s="30"/>
      <c r="G196" s="222"/>
    </row>
    <row r="197" spans="1:7" x14ac:dyDescent="0.25">
      <c r="A197" s="217"/>
      <c r="B197" s="217"/>
      <c r="C197" s="30"/>
      <c r="D197" s="30"/>
      <c r="E197" s="30"/>
      <c r="F197" s="30"/>
      <c r="G197" s="222"/>
    </row>
    <row r="198" spans="1:7" x14ac:dyDescent="0.25">
      <c r="A198" s="217"/>
      <c r="B198" s="217"/>
      <c r="C198" s="30"/>
      <c r="D198" s="30"/>
      <c r="E198" s="30"/>
      <c r="F198" s="30"/>
      <c r="G198" s="222"/>
    </row>
    <row r="199" spans="1:7" x14ac:dyDescent="0.25">
      <c r="A199" s="217"/>
      <c r="B199" s="217"/>
      <c r="C199" s="30"/>
      <c r="D199" s="30"/>
      <c r="E199" s="30"/>
      <c r="F199" s="30"/>
      <c r="G199" s="222"/>
    </row>
    <row r="200" spans="1:7" x14ac:dyDescent="0.25">
      <c r="A200" s="217"/>
      <c r="B200" s="217"/>
      <c r="C200" s="30"/>
      <c r="D200" s="30"/>
      <c r="E200" s="30"/>
      <c r="F200" s="30"/>
      <c r="G200" s="222"/>
    </row>
    <row r="201" spans="1:7" x14ac:dyDescent="0.25">
      <c r="A201" s="217"/>
      <c r="B201" s="217"/>
      <c r="C201" s="30"/>
      <c r="D201" s="30"/>
      <c r="E201" s="30"/>
      <c r="F201" s="30"/>
      <c r="G201" s="222"/>
    </row>
    <row r="202" spans="1:7" x14ac:dyDescent="0.25">
      <c r="A202" s="217"/>
      <c r="B202" s="217"/>
      <c r="C202" s="30"/>
      <c r="D202" s="30"/>
      <c r="E202" s="30"/>
      <c r="F202" s="30"/>
      <c r="G202" s="222"/>
    </row>
    <row r="203" spans="1:7" x14ac:dyDescent="0.25">
      <c r="A203" s="217"/>
      <c r="B203" s="217"/>
      <c r="C203" s="30"/>
      <c r="D203" s="30"/>
      <c r="E203" s="30"/>
      <c r="F203" s="30"/>
      <c r="G203" s="222"/>
    </row>
    <row r="204" spans="1:7" x14ac:dyDescent="0.25">
      <c r="A204" s="217"/>
      <c r="B204" s="217"/>
      <c r="C204" s="30"/>
      <c r="D204" s="30"/>
      <c r="E204" s="30"/>
      <c r="F204" s="30"/>
      <c r="G204" s="222"/>
    </row>
    <row r="205" spans="1:7" x14ac:dyDescent="0.25">
      <c r="A205" s="217"/>
      <c r="B205" s="217"/>
      <c r="C205" s="30"/>
      <c r="D205" s="30"/>
      <c r="E205" s="30"/>
      <c r="F205" s="30"/>
      <c r="G205" s="222"/>
    </row>
    <row r="206" spans="1:7" x14ac:dyDescent="0.25">
      <c r="A206" s="217"/>
      <c r="B206" s="217"/>
      <c r="C206" s="30"/>
      <c r="D206" s="30"/>
      <c r="E206" s="30"/>
      <c r="F206" s="30"/>
      <c r="G206" s="222"/>
    </row>
    <row r="207" spans="1:7" x14ac:dyDescent="0.25">
      <c r="A207" s="217"/>
      <c r="B207" s="217"/>
      <c r="C207" s="30"/>
      <c r="D207" s="30"/>
      <c r="E207" s="30"/>
      <c r="F207" s="30"/>
      <c r="G207" s="222"/>
    </row>
    <row r="208" spans="1:7" x14ac:dyDescent="0.25">
      <c r="A208" s="217"/>
      <c r="B208" s="217"/>
      <c r="C208" s="30"/>
      <c r="D208" s="30"/>
      <c r="E208" s="30"/>
      <c r="F208" s="30"/>
      <c r="G208" s="222"/>
    </row>
    <row r="209" spans="1:7" x14ac:dyDescent="0.25">
      <c r="A209" s="217"/>
      <c r="B209" s="217"/>
      <c r="C209" s="30"/>
      <c r="D209" s="30"/>
      <c r="E209" s="30"/>
      <c r="F209" s="30"/>
      <c r="G209" s="222"/>
    </row>
    <row r="210" spans="1:7" x14ac:dyDescent="0.25">
      <c r="A210" s="217"/>
      <c r="B210" s="217"/>
      <c r="C210" s="30"/>
      <c r="D210" s="30"/>
      <c r="E210" s="30"/>
      <c r="F210" s="30"/>
      <c r="G210" s="222"/>
    </row>
    <row r="211" spans="1:7" x14ac:dyDescent="0.25">
      <c r="A211" s="217"/>
      <c r="B211" s="217"/>
      <c r="C211" s="30"/>
      <c r="D211" s="30"/>
      <c r="E211" s="30"/>
      <c r="F211" s="30"/>
      <c r="G211" s="222"/>
    </row>
    <row r="212" spans="1:7" x14ac:dyDescent="0.25">
      <c r="A212" s="217"/>
      <c r="B212" s="217"/>
      <c r="C212" s="30"/>
      <c r="D212" s="30"/>
      <c r="E212" s="30"/>
      <c r="F212" s="30"/>
      <c r="G212" s="222"/>
    </row>
    <row r="213" spans="1:7" x14ac:dyDescent="0.25">
      <c r="A213" s="217"/>
      <c r="B213" s="217"/>
      <c r="C213" s="30"/>
      <c r="D213" s="30"/>
      <c r="E213" s="30"/>
      <c r="F213" s="30"/>
      <c r="G213" s="222"/>
    </row>
    <row r="214" spans="1:7" x14ac:dyDescent="0.25">
      <c r="A214" s="217"/>
      <c r="B214" s="217"/>
      <c r="C214" s="30"/>
      <c r="D214" s="30"/>
      <c r="E214" s="30"/>
      <c r="F214" s="30"/>
      <c r="G214" s="222"/>
    </row>
    <row r="215" spans="1:7" x14ac:dyDescent="0.25">
      <c r="A215" s="217"/>
      <c r="B215" s="217"/>
      <c r="C215" s="30"/>
      <c r="D215" s="30"/>
      <c r="E215" s="30"/>
      <c r="F215" s="30"/>
      <c r="G215" s="222"/>
    </row>
    <row r="216" spans="1:7" x14ac:dyDescent="0.25">
      <c r="A216" s="217"/>
      <c r="B216" s="217"/>
      <c r="C216" s="30"/>
      <c r="D216" s="30"/>
      <c r="E216" s="30"/>
      <c r="F216" s="30"/>
      <c r="G216" s="222"/>
    </row>
    <row r="217" spans="1:7" x14ac:dyDescent="0.25">
      <c r="A217" s="217"/>
      <c r="B217" s="217"/>
      <c r="C217" s="30"/>
      <c r="D217" s="30"/>
      <c r="E217" s="30"/>
      <c r="F217" s="30"/>
      <c r="G217" s="222"/>
    </row>
    <row r="218" spans="1:7" x14ac:dyDescent="0.25">
      <c r="A218" s="217"/>
      <c r="B218" s="217"/>
      <c r="C218" s="30"/>
      <c r="D218" s="30"/>
      <c r="E218" s="30"/>
      <c r="F218" s="30"/>
      <c r="G218" s="222"/>
    </row>
    <row r="219" spans="1:7" x14ac:dyDescent="0.25">
      <c r="A219" s="217"/>
      <c r="B219" s="217"/>
      <c r="C219" s="30"/>
      <c r="D219" s="30"/>
      <c r="E219" s="30"/>
      <c r="F219" s="30"/>
      <c r="G219" s="222"/>
    </row>
    <row r="220" spans="1:7" x14ac:dyDescent="0.25">
      <c r="A220" s="217"/>
      <c r="B220" s="217"/>
      <c r="C220" s="30"/>
      <c r="D220" s="30"/>
      <c r="E220" s="30"/>
      <c r="F220" s="30"/>
      <c r="G220" s="222"/>
    </row>
    <row r="221" spans="1:7" x14ac:dyDescent="0.25">
      <c r="A221" s="217"/>
      <c r="B221" s="217"/>
      <c r="C221" s="30"/>
      <c r="D221" s="30"/>
      <c r="E221" s="30"/>
      <c r="F221" s="30"/>
      <c r="G221" s="222"/>
    </row>
    <row r="222" spans="1:7" x14ac:dyDescent="0.25">
      <c r="A222" s="217"/>
      <c r="B222" s="217"/>
      <c r="C222" s="30"/>
      <c r="D222" s="30"/>
      <c r="E222" s="30"/>
      <c r="F222" s="30"/>
      <c r="G222" s="222"/>
    </row>
    <row r="223" spans="1:7" x14ac:dyDescent="0.25">
      <c r="A223" s="217"/>
      <c r="B223" s="217"/>
      <c r="C223" s="30"/>
      <c r="D223" s="30"/>
      <c r="E223" s="30"/>
      <c r="F223" s="30"/>
      <c r="G223" s="222"/>
    </row>
    <row r="224" spans="1:7" x14ac:dyDescent="0.25">
      <c r="A224" s="217"/>
      <c r="B224" s="217"/>
      <c r="C224" s="30"/>
      <c r="D224" s="30"/>
      <c r="E224" s="30"/>
      <c r="F224" s="30"/>
      <c r="G224" s="222"/>
    </row>
    <row r="225" spans="1:7" x14ac:dyDescent="0.25">
      <c r="A225" s="217"/>
      <c r="B225" s="217"/>
      <c r="C225" s="30"/>
      <c r="D225" s="30"/>
      <c r="E225" s="30"/>
      <c r="F225" s="30"/>
      <c r="G225" s="222"/>
    </row>
    <row r="226" spans="1:7" x14ac:dyDescent="0.25">
      <c r="A226" s="217"/>
      <c r="B226" s="217"/>
      <c r="C226" s="30"/>
      <c r="D226" s="30"/>
      <c r="E226" s="30"/>
      <c r="F226" s="30"/>
      <c r="G226" s="222"/>
    </row>
    <row r="227" spans="1:7" x14ac:dyDescent="0.25">
      <c r="A227" s="217"/>
      <c r="B227" s="217"/>
      <c r="C227" s="30"/>
      <c r="D227" s="30"/>
      <c r="E227" s="30"/>
      <c r="F227" s="30"/>
      <c r="G227" s="222"/>
    </row>
    <row r="228" spans="1:7" x14ac:dyDescent="0.25">
      <c r="A228" s="217"/>
      <c r="B228" s="217"/>
      <c r="C228" s="30"/>
      <c r="D228" s="30"/>
      <c r="E228" s="30"/>
      <c r="F228" s="30"/>
      <c r="G228" s="222"/>
    </row>
    <row r="229" spans="1:7" x14ac:dyDescent="0.25">
      <c r="A229" s="217"/>
      <c r="B229" s="217"/>
      <c r="C229" s="30"/>
      <c r="D229" s="30"/>
      <c r="E229" s="30"/>
      <c r="F229" s="30"/>
      <c r="G229" s="222"/>
    </row>
    <row r="230" spans="1:7" x14ac:dyDescent="0.25">
      <c r="A230" s="217"/>
      <c r="B230" s="217"/>
      <c r="C230" s="30"/>
      <c r="D230" s="30"/>
      <c r="E230" s="30"/>
      <c r="F230" s="30"/>
      <c r="G230" s="222"/>
    </row>
    <row r="231" spans="1:7" x14ac:dyDescent="0.25">
      <c r="A231" s="217"/>
      <c r="B231" s="217"/>
      <c r="C231" s="30"/>
      <c r="D231" s="30"/>
      <c r="E231" s="30"/>
      <c r="F231" s="30"/>
      <c r="G231" s="222"/>
    </row>
    <row r="232" spans="1:7" x14ac:dyDescent="0.25">
      <c r="A232" s="217"/>
      <c r="B232" s="217"/>
      <c r="C232" s="30"/>
      <c r="D232" s="30"/>
      <c r="E232" s="30"/>
      <c r="F232" s="30"/>
      <c r="G232" s="222"/>
    </row>
    <row r="233" spans="1:7" x14ac:dyDescent="0.25">
      <c r="A233" s="217"/>
      <c r="B233" s="217"/>
      <c r="C233" s="30"/>
      <c r="D233" s="30"/>
      <c r="E233" s="30"/>
      <c r="F233" s="30"/>
      <c r="G233" s="222"/>
    </row>
    <row r="234" spans="1:7" x14ac:dyDescent="0.25">
      <c r="A234" s="217"/>
      <c r="B234" s="217"/>
      <c r="C234" s="30"/>
      <c r="D234" s="30"/>
      <c r="E234" s="30"/>
      <c r="F234" s="30"/>
      <c r="G234" s="222"/>
    </row>
    <row r="235" spans="1:7" x14ac:dyDescent="0.25">
      <c r="A235" s="217"/>
      <c r="B235" s="217"/>
      <c r="C235" s="30"/>
      <c r="D235" s="30"/>
      <c r="E235" s="30"/>
      <c r="F235" s="30"/>
      <c r="G235" s="222"/>
    </row>
    <row r="236" spans="1:7" x14ac:dyDescent="0.25">
      <c r="A236" s="217"/>
      <c r="B236" s="217"/>
      <c r="C236" s="30"/>
      <c r="D236" s="30"/>
      <c r="E236" s="30"/>
      <c r="F236" s="30"/>
      <c r="G236" s="222"/>
    </row>
    <row r="237" spans="1:7" x14ac:dyDescent="0.25">
      <c r="A237" s="217"/>
      <c r="B237" s="217"/>
      <c r="C237" s="30"/>
      <c r="D237" s="30"/>
      <c r="E237" s="30"/>
      <c r="F237" s="30"/>
      <c r="G237" s="222"/>
    </row>
    <row r="238" spans="1:7" x14ac:dyDescent="0.25">
      <c r="A238" s="217"/>
      <c r="B238" s="217"/>
      <c r="C238" s="30"/>
      <c r="D238" s="30"/>
      <c r="E238" s="30"/>
      <c r="F238" s="30"/>
      <c r="G238" s="222"/>
    </row>
    <row r="239" spans="1:7" x14ac:dyDescent="0.25">
      <c r="A239" s="217"/>
      <c r="B239" s="217"/>
      <c r="C239" s="30"/>
      <c r="D239" s="30"/>
      <c r="E239" s="30"/>
      <c r="F239" s="30"/>
      <c r="G239" s="222"/>
    </row>
    <row r="240" spans="1:7" x14ac:dyDescent="0.25">
      <c r="A240" s="217"/>
      <c r="B240" s="217"/>
      <c r="C240" s="30"/>
      <c r="D240" s="30"/>
      <c r="E240" s="30"/>
      <c r="F240" s="30"/>
      <c r="G240" s="222"/>
    </row>
    <row r="241" spans="1:7" x14ac:dyDescent="0.25">
      <c r="A241" s="217"/>
      <c r="B241" s="217"/>
      <c r="C241" s="30"/>
      <c r="D241" s="30"/>
      <c r="E241" s="30"/>
      <c r="F241" s="30"/>
      <c r="G241" s="222"/>
    </row>
    <row r="242" spans="1:7" x14ac:dyDescent="0.25">
      <c r="A242" s="217"/>
      <c r="B242" s="217"/>
      <c r="C242" s="30"/>
      <c r="D242" s="30"/>
      <c r="E242" s="30"/>
      <c r="F242" s="30"/>
      <c r="G242" s="222"/>
    </row>
    <row r="243" spans="1:7" x14ac:dyDescent="0.25">
      <c r="A243" s="217"/>
      <c r="B243" s="217"/>
      <c r="C243" s="30"/>
      <c r="D243" s="30"/>
      <c r="E243" s="30"/>
      <c r="F243" s="30"/>
      <c r="G243" s="222"/>
    </row>
    <row r="244" spans="1:7" x14ac:dyDescent="0.25">
      <c r="A244" s="217"/>
      <c r="B244" s="217"/>
      <c r="C244" s="30"/>
      <c r="D244" s="30"/>
      <c r="E244" s="30"/>
      <c r="F244" s="30"/>
      <c r="G244" s="222"/>
    </row>
    <row r="245" spans="1:7" x14ac:dyDescent="0.25">
      <c r="A245" s="217"/>
      <c r="B245" s="217"/>
      <c r="C245" s="30"/>
      <c r="D245" s="30"/>
      <c r="E245" s="30"/>
      <c r="F245" s="30"/>
      <c r="G245" s="222"/>
    </row>
    <row r="246" spans="1:7" x14ac:dyDescent="0.25">
      <c r="A246" s="217"/>
      <c r="B246" s="217"/>
      <c r="C246" s="30"/>
      <c r="D246" s="30"/>
      <c r="E246" s="30"/>
      <c r="F246" s="30"/>
      <c r="G246" s="222"/>
    </row>
    <row r="247" spans="1:7" x14ac:dyDescent="0.25">
      <c r="A247" s="217"/>
      <c r="B247" s="217"/>
      <c r="C247" s="30"/>
      <c r="D247" s="30"/>
      <c r="E247" s="30"/>
      <c r="F247" s="30"/>
      <c r="G247" s="222"/>
    </row>
    <row r="248" spans="1:7" x14ac:dyDescent="0.25">
      <c r="A248" s="217"/>
      <c r="B248" s="217"/>
      <c r="C248" s="30"/>
      <c r="D248" s="30"/>
      <c r="E248" s="30"/>
      <c r="F248" s="30"/>
      <c r="G248" s="222"/>
    </row>
    <row r="249" spans="1:7" x14ac:dyDescent="0.25">
      <c r="A249" s="217"/>
      <c r="B249" s="217"/>
      <c r="C249" s="30"/>
      <c r="D249" s="30"/>
      <c r="E249" s="30"/>
      <c r="F249" s="30"/>
      <c r="G249" s="222"/>
    </row>
    <row r="250" spans="1:7" x14ac:dyDescent="0.25">
      <c r="A250" s="217"/>
      <c r="B250" s="217"/>
      <c r="C250" s="30"/>
      <c r="D250" s="30"/>
      <c r="E250" s="30"/>
      <c r="F250" s="30"/>
      <c r="G250" s="222"/>
    </row>
    <row r="251" spans="1:7" x14ac:dyDescent="0.25">
      <c r="A251" s="217"/>
      <c r="B251" s="217"/>
      <c r="C251" s="30"/>
      <c r="D251" s="30"/>
      <c r="E251" s="30"/>
      <c r="F251" s="30"/>
      <c r="G251" s="222"/>
    </row>
    <row r="252" spans="1:7" x14ac:dyDescent="0.25">
      <c r="A252" s="217"/>
      <c r="B252" s="217"/>
      <c r="C252" s="30"/>
      <c r="D252" s="30"/>
      <c r="E252" s="30"/>
      <c r="F252" s="30"/>
      <c r="G252" s="222"/>
    </row>
    <row r="253" spans="1:7" x14ac:dyDescent="0.25">
      <c r="A253" s="217"/>
      <c r="B253" s="217"/>
      <c r="C253" s="30"/>
      <c r="D253" s="30"/>
      <c r="E253" s="30"/>
      <c r="F253" s="30"/>
      <c r="G253" s="222"/>
    </row>
    <row r="254" spans="1:7" x14ac:dyDescent="0.25">
      <c r="A254" s="217"/>
      <c r="B254" s="217"/>
      <c r="C254" s="30"/>
      <c r="D254" s="30"/>
      <c r="E254" s="30"/>
      <c r="F254" s="30"/>
      <c r="G254" s="222"/>
    </row>
    <row r="255" spans="1:7" x14ac:dyDescent="0.25">
      <c r="A255" s="217"/>
      <c r="B255" s="217"/>
      <c r="C255" s="30"/>
      <c r="D255" s="30"/>
      <c r="E255" s="30"/>
      <c r="F255" s="30"/>
      <c r="G255" s="222"/>
    </row>
    <row r="256" spans="1:7" x14ac:dyDescent="0.25">
      <c r="A256" s="217"/>
      <c r="B256" s="217"/>
      <c r="C256" s="30"/>
      <c r="D256" s="30"/>
      <c r="E256" s="30"/>
      <c r="F256" s="30"/>
      <c r="G256" s="222"/>
    </row>
    <row r="257" spans="1:7" x14ac:dyDescent="0.25">
      <c r="A257" s="217"/>
      <c r="B257" s="217"/>
      <c r="C257" s="30"/>
      <c r="D257" s="30"/>
      <c r="E257" s="30"/>
      <c r="F257" s="30"/>
      <c r="G257" s="222"/>
    </row>
    <row r="258" spans="1:7" x14ac:dyDescent="0.25">
      <c r="A258" s="217"/>
      <c r="B258" s="217"/>
      <c r="C258" s="30"/>
      <c r="D258" s="30"/>
      <c r="E258" s="30"/>
      <c r="F258" s="30"/>
      <c r="G258" s="222"/>
    </row>
    <row r="259" spans="1:7" x14ac:dyDescent="0.25">
      <c r="A259" s="217"/>
      <c r="B259" s="217"/>
      <c r="C259" s="30"/>
      <c r="D259" s="30"/>
      <c r="E259" s="30"/>
      <c r="F259" s="30"/>
      <c r="G259" s="222"/>
    </row>
    <row r="260" spans="1:7" x14ac:dyDescent="0.25">
      <c r="A260" s="217"/>
      <c r="B260" s="217"/>
      <c r="C260" s="30"/>
      <c r="D260" s="30"/>
      <c r="E260" s="30"/>
      <c r="F260" s="30"/>
      <c r="G260" s="222"/>
    </row>
    <row r="261" spans="1:7" x14ac:dyDescent="0.25">
      <c r="A261" s="217"/>
      <c r="B261" s="217"/>
      <c r="C261" s="30"/>
      <c r="D261" s="30"/>
      <c r="E261" s="30"/>
      <c r="F261" s="30"/>
      <c r="G261" s="222"/>
    </row>
    <row r="262" spans="1:7" x14ac:dyDescent="0.25">
      <c r="A262" s="217"/>
      <c r="B262" s="217"/>
      <c r="C262" s="30"/>
      <c r="D262" s="30"/>
      <c r="E262" s="30"/>
      <c r="F262" s="30"/>
      <c r="G262" s="222"/>
    </row>
    <row r="263" spans="1:7" x14ac:dyDescent="0.25">
      <c r="A263" s="217"/>
      <c r="B263" s="217"/>
      <c r="C263" s="30"/>
      <c r="D263" s="30"/>
      <c r="E263" s="30"/>
      <c r="F263" s="30"/>
      <c r="G263" s="222"/>
    </row>
    <row r="264" spans="1:7" x14ac:dyDescent="0.25">
      <c r="A264" s="217"/>
      <c r="B264" s="217"/>
      <c r="C264" s="30"/>
      <c r="D264" s="30"/>
      <c r="E264" s="30"/>
      <c r="F264" s="30"/>
      <c r="G264" s="222"/>
    </row>
    <row r="265" spans="1:7" x14ac:dyDescent="0.25">
      <c r="A265" s="217"/>
      <c r="B265" s="217"/>
      <c r="C265" s="30"/>
      <c r="D265" s="30"/>
      <c r="E265" s="30"/>
      <c r="F265" s="30"/>
      <c r="G265" s="222"/>
    </row>
    <row r="266" spans="1:7" x14ac:dyDescent="0.25">
      <c r="A266" s="217"/>
      <c r="B266" s="217"/>
      <c r="C266" s="30"/>
      <c r="D266" s="30"/>
      <c r="E266" s="30"/>
      <c r="F266" s="30"/>
      <c r="G266" s="222"/>
    </row>
    <row r="267" spans="1:7" x14ac:dyDescent="0.25">
      <c r="A267" s="217"/>
      <c r="B267" s="217"/>
      <c r="C267" s="30"/>
      <c r="D267" s="30"/>
      <c r="E267" s="30"/>
      <c r="F267" s="30"/>
      <c r="G267" s="222"/>
    </row>
    <row r="268" spans="1:7" x14ac:dyDescent="0.25">
      <c r="A268" s="217"/>
      <c r="B268" s="217"/>
      <c r="C268" s="30"/>
      <c r="D268" s="30"/>
      <c r="E268" s="30"/>
      <c r="F268" s="30"/>
      <c r="G268" s="222"/>
    </row>
    <row r="269" spans="1:7" x14ac:dyDescent="0.25">
      <c r="A269" s="217"/>
      <c r="B269" s="217"/>
      <c r="C269" s="30"/>
      <c r="D269" s="30"/>
      <c r="E269" s="30"/>
      <c r="F269" s="30"/>
      <c r="G269" s="222"/>
    </row>
    <row r="270" spans="1:7" x14ac:dyDescent="0.25">
      <c r="A270" s="217"/>
      <c r="B270" s="217"/>
      <c r="C270" s="30"/>
      <c r="D270" s="30"/>
      <c r="E270" s="30"/>
      <c r="F270" s="30"/>
      <c r="G270" s="222"/>
    </row>
    <row r="271" spans="1:7" x14ac:dyDescent="0.25">
      <c r="A271" s="217"/>
      <c r="B271" s="217"/>
      <c r="C271" s="30"/>
      <c r="D271" s="30"/>
      <c r="E271" s="30"/>
      <c r="F271" s="30"/>
      <c r="G271" s="222"/>
    </row>
    <row r="272" spans="1:7" x14ac:dyDescent="0.25">
      <c r="A272" s="217"/>
      <c r="B272" s="217"/>
      <c r="C272" s="30"/>
      <c r="D272" s="30"/>
      <c r="E272" s="30"/>
      <c r="F272" s="30"/>
      <c r="G272" s="222"/>
    </row>
    <row r="273" spans="1:7" x14ac:dyDescent="0.25">
      <c r="A273" s="217"/>
      <c r="B273" s="217"/>
      <c r="C273" s="30"/>
      <c r="D273" s="30"/>
      <c r="E273" s="30"/>
      <c r="F273" s="30"/>
      <c r="G273" s="222"/>
    </row>
    <row r="274" spans="1:7" x14ac:dyDescent="0.25">
      <c r="A274" s="217"/>
      <c r="B274" s="217"/>
      <c r="C274" s="30"/>
      <c r="D274" s="30"/>
      <c r="E274" s="30"/>
      <c r="F274" s="30"/>
      <c r="G274" s="222"/>
    </row>
    <row r="275" spans="1:7" x14ac:dyDescent="0.25">
      <c r="A275" s="217"/>
      <c r="B275" s="217"/>
      <c r="C275" s="30"/>
      <c r="D275" s="30"/>
      <c r="E275" s="30"/>
      <c r="F275" s="30"/>
      <c r="G275" s="222"/>
    </row>
    <row r="276" spans="1:7" x14ac:dyDescent="0.25">
      <c r="A276" s="217"/>
      <c r="B276" s="217"/>
      <c r="C276" s="30"/>
      <c r="D276" s="30"/>
      <c r="E276" s="30"/>
      <c r="F276" s="30"/>
      <c r="G276" s="222"/>
    </row>
    <row r="277" spans="1:7" x14ac:dyDescent="0.25">
      <c r="A277" s="217"/>
      <c r="B277" s="217"/>
      <c r="C277" s="30"/>
      <c r="D277" s="30"/>
      <c r="E277" s="30"/>
      <c r="F277" s="30"/>
      <c r="G277" s="222"/>
    </row>
    <row r="278" spans="1:7" x14ac:dyDescent="0.25">
      <c r="A278" s="217"/>
      <c r="B278" s="217"/>
      <c r="C278" s="30"/>
      <c r="D278" s="30"/>
      <c r="E278" s="30"/>
      <c r="F278" s="30"/>
      <c r="G278" s="222"/>
    </row>
    <row r="279" spans="1:7" x14ac:dyDescent="0.25">
      <c r="A279" s="217"/>
      <c r="B279" s="217"/>
      <c r="C279" s="30"/>
      <c r="D279" s="30"/>
      <c r="E279" s="30"/>
      <c r="F279" s="30"/>
      <c r="G279" s="222"/>
    </row>
    <row r="280" spans="1:7" x14ac:dyDescent="0.25">
      <c r="A280" s="217"/>
      <c r="B280" s="217"/>
      <c r="C280" s="30"/>
      <c r="D280" s="30"/>
      <c r="E280" s="30"/>
      <c r="F280" s="30"/>
      <c r="G280" s="222"/>
    </row>
    <row r="281" spans="1:7" x14ac:dyDescent="0.25">
      <c r="A281" s="217"/>
      <c r="B281" s="217"/>
      <c r="C281" s="30"/>
      <c r="D281" s="30"/>
      <c r="E281" s="30"/>
      <c r="F281" s="30"/>
      <c r="G281" s="222"/>
    </row>
    <row r="282" spans="1:7" x14ac:dyDescent="0.25">
      <c r="A282" s="217"/>
      <c r="B282" s="217"/>
      <c r="C282" s="30"/>
      <c r="D282" s="30"/>
      <c r="E282" s="30"/>
      <c r="F282" s="30"/>
      <c r="G282" s="222"/>
    </row>
    <row r="283" spans="1:7" x14ac:dyDescent="0.25">
      <c r="A283" s="217"/>
      <c r="B283" s="217"/>
      <c r="C283" s="30"/>
      <c r="D283" s="30"/>
      <c r="E283" s="30"/>
      <c r="F283" s="30"/>
      <c r="G283" s="222"/>
    </row>
    <row r="284" spans="1:7" x14ac:dyDescent="0.25">
      <c r="A284" s="217"/>
      <c r="B284" s="217"/>
      <c r="C284" s="30"/>
      <c r="D284" s="30"/>
      <c r="E284" s="30"/>
      <c r="F284" s="30"/>
      <c r="G284" s="222"/>
    </row>
    <row r="285" spans="1:7" x14ac:dyDescent="0.25">
      <c r="A285" s="217"/>
      <c r="B285" s="217"/>
      <c r="C285" s="30"/>
      <c r="D285" s="30"/>
      <c r="E285" s="30"/>
      <c r="F285" s="30"/>
      <c r="G285" s="222"/>
    </row>
    <row r="286" spans="1:7" x14ac:dyDescent="0.25">
      <c r="A286" s="217"/>
      <c r="B286" s="217"/>
      <c r="C286" s="30"/>
      <c r="D286" s="30"/>
      <c r="E286" s="30"/>
      <c r="F286" s="30"/>
      <c r="G286" s="222"/>
    </row>
    <row r="287" spans="1:7" x14ac:dyDescent="0.25">
      <c r="A287" s="217"/>
      <c r="B287" s="217"/>
      <c r="C287" s="30"/>
      <c r="D287" s="30"/>
      <c r="E287" s="30"/>
      <c r="F287" s="30"/>
      <c r="G287" s="222"/>
    </row>
    <row r="288" spans="1:7" x14ac:dyDescent="0.25">
      <c r="A288" s="217"/>
      <c r="B288" s="217"/>
      <c r="C288" s="30"/>
      <c r="D288" s="30"/>
      <c r="E288" s="30"/>
      <c r="F288" s="30"/>
      <c r="G288" s="222"/>
    </row>
    <row r="289" spans="1:7" x14ac:dyDescent="0.25">
      <c r="A289" s="217"/>
      <c r="B289" s="217"/>
      <c r="C289" s="30"/>
      <c r="D289" s="30"/>
      <c r="E289" s="30"/>
      <c r="F289" s="30"/>
      <c r="G289" s="222"/>
    </row>
    <row r="290" spans="1:7" x14ac:dyDescent="0.25">
      <c r="A290" s="217"/>
      <c r="B290" s="217"/>
      <c r="C290" s="30"/>
      <c r="D290" s="30"/>
      <c r="E290" s="30"/>
      <c r="F290" s="30"/>
      <c r="G290" s="222"/>
    </row>
    <row r="291" spans="1:7" x14ac:dyDescent="0.25">
      <c r="A291" s="217"/>
      <c r="B291" s="217"/>
      <c r="C291" s="30"/>
      <c r="D291" s="30"/>
      <c r="E291" s="30"/>
      <c r="F291" s="30"/>
      <c r="G291" s="222"/>
    </row>
    <row r="292" spans="1:7" x14ac:dyDescent="0.25">
      <c r="A292" s="217"/>
      <c r="B292" s="217"/>
      <c r="C292" s="30"/>
      <c r="D292" s="30"/>
      <c r="E292" s="30"/>
      <c r="F292" s="30"/>
      <c r="G292" s="222"/>
    </row>
    <row r="293" spans="1:7" x14ac:dyDescent="0.25">
      <c r="A293" s="217"/>
      <c r="B293" s="217"/>
      <c r="C293" s="30"/>
      <c r="D293" s="30"/>
      <c r="E293" s="30"/>
      <c r="F293" s="30"/>
      <c r="G293" s="222"/>
    </row>
    <row r="294" spans="1:7" x14ac:dyDescent="0.25">
      <c r="A294" s="217"/>
      <c r="B294" s="217"/>
      <c r="C294" s="30"/>
      <c r="D294" s="30"/>
      <c r="E294" s="30"/>
      <c r="F294" s="30"/>
      <c r="G294" s="222"/>
    </row>
    <row r="295" spans="1:7" x14ac:dyDescent="0.25">
      <c r="A295" s="217"/>
      <c r="B295" s="217"/>
      <c r="C295" s="30"/>
      <c r="D295" s="30"/>
      <c r="E295" s="30"/>
      <c r="F295" s="30"/>
      <c r="G295" s="222"/>
    </row>
    <row r="296" spans="1:7" x14ac:dyDescent="0.25">
      <c r="A296" s="217"/>
      <c r="B296" s="217"/>
      <c r="C296" s="30"/>
      <c r="D296" s="30"/>
      <c r="E296" s="30"/>
      <c r="F296" s="30"/>
      <c r="G296" s="222"/>
    </row>
    <row r="297" spans="1:7" x14ac:dyDescent="0.25">
      <c r="A297" s="217"/>
      <c r="B297" s="217"/>
      <c r="C297" s="30"/>
      <c r="D297" s="30"/>
      <c r="E297" s="30"/>
      <c r="F297" s="30"/>
      <c r="G297" s="222"/>
    </row>
    <row r="298" spans="1:7" x14ac:dyDescent="0.25">
      <c r="A298" s="217"/>
      <c r="B298" s="217"/>
      <c r="C298" s="30"/>
      <c r="D298" s="30"/>
      <c r="E298" s="30"/>
      <c r="F298" s="30"/>
      <c r="G298" s="222"/>
    </row>
    <row r="299" spans="1:7" x14ac:dyDescent="0.25">
      <c r="A299" s="217"/>
      <c r="B299" s="217"/>
      <c r="C299" s="30"/>
      <c r="D299" s="30"/>
      <c r="E299" s="30"/>
      <c r="F299" s="30"/>
      <c r="G299" s="222"/>
    </row>
    <row r="300" spans="1:7" x14ac:dyDescent="0.25">
      <c r="A300" s="217"/>
      <c r="B300" s="217"/>
      <c r="C300" s="30"/>
      <c r="D300" s="30"/>
      <c r="E300" s="30"/>
      <c r="F300" s="30"/>
      <c r="G300" s="222"/>
    </row>
    <row r="301" spans="1:7" x14ac:dyDescent="0.25">
      <c r="A301" s="217"/>
      <c r="B301" s="217"/>
      <c r="C301" s="30"/>
      <c r="D301" s="30"/>
      <c r="E301" s="30"/>
      <c r="F301" s="30"/>
      <c r="G301" s="222"/>
    </row>
    <row r="302" spans="1:7" x14ac:dyDescent="0.25">
      <c r="A302" s="217"/>
      <c r="B302" s="217"/>
      <c r="C302" s="30"/>
      <c r="D302" s="30"/>
      <c r="E302" s="30"/>
      <c r="F302" s="30"/>
      <c r="G302" s="222"/>
    </row>
    <row r="303" spans="1:7" x14ac:dyDescent="0.25">
      <c r="A303" s="217"/>
      <c r="B303" s="217"/>
      <c r="C303" s="30"/>
      <c r="D303" s="30"/>
      <c r="E303" s="30"/>
      <c r="F303" s="30"/>
      <c r="G303" s="222"/>
    </row>
    <row r="304" spans="1:7" x14ac:dyDescent="0.25">
      <c r="A304" s="217"/>
      <c r="B304" s="217"/>
      <c r="C304" s="30"/>
      <c r="D304" s="30"/>
      <c r="E304" s="30"/>
      <c r="F304" s="30"/>
      <c r="G304" s="222"/>
    </row>
    <row r="305" spans="1:7" x14ac:dyDescent="0.25">
      <c r="A305" s="217"/>
      <c r="B305" s="217"/>
      <c r="C305" s="30"/>
      <c r="D305" s="30"/>
      <c r="E305" s="30"/>
      <c r="F305" s="30"/>
      <c r="G305" s="222"/>
    </row>
    <row r="306" spans="1:7" x14ac:dyDescent="0.25">
      <c r="A306" s="217"/>
      <c r="B306" s="217"/>
      <c r="C306" s="30"/>
      <c r="D306" s="30"/>
      <c r="E306" s="30"/>
      <c r="F306" s="30"/>
      <c r="G306" s="222"/>
    </row>
    <row r="307" spans="1:7" x14ac:dyDescent="0.25">
      <c r="A307" s="217"/>
      <c r="B307" s="217"/>
      <c r="C307" s="30"/>
      <c r="D307" s="30"/>
      <c r="E307" s="30"/>
      <c r="F307" s="30"/>
      <c r="G307" s="222"/>
    </row>
    <row r="308" spans="1:7" x14ac:dyDescent="0.25">
      <c r="A308" s="217"/>
      <c r="B308" s="217"/>
      <c r="C308" s="30"/>
      <c r="D308" s="30"/>
      <c r="E308" s="30"/>
      <c r="F308" s="30"/>
      <c r="G308" s="222"/>
    </row>
    <row r="309" spans="1:7" x14ac:dyDescent="0.25">
      <c r="A309" s="217"/>
      <c r="B309" s="217"/>
      <c r="C309" s="30"/>
      <c r="D309" s="30"/>
      <c r="E309" s="30"/>
      <c r="F309" s="30"/>
      <c r="G309" s="222"/>
    </row>
    <row r="310" spans="1:7" x14ac:dyDescent="0.25">
      <c r="A310" s="217"/>
      <c r="B310" s="217"/>
      <c r="C310" s="30"/>
      <c r="D310" s="30"/>
      <c r="E310" s="30"/>
      <c r="F310" s="30"/>
      <c r="G310" s="222"/>
    </row>
    <row r="311" spans="1:7" x14ac:dyDescent="0.25">
      <c r="A311" s="217"/>
      <c r="B311" s="217"/>
      <c r="C311" s="30"/>
      <c r="D311" s="30"/>
      <c r="E311" s="30"/>
      <c r="F311" s="30"/>
      <c r="G311" s="222"/>
    </row>
    <row r="312" spans="1:7" x14ac:dyDescent="0.25">
      <c r="A312" s="217"/>
      <c r="B312" s="217"/>
      <c r="C312" s="30"/>
      <c r="D312" s="30"/>
      <c r="E312" s="30"/>
      <c r="F312" s="30"/>
      <c r="G312" s="222"/>
    </row>
    <row r="313" spans="1:7" x14ac:dyDescent="0.25">
      <c r="A313" s="217"/>
      <c r="B313" s="217"/>
      <c r="C313" s="30"/>
      <c r="D313" s="30"/>
      <c r="E313" s="30"/>
      <c r="F313" s="30"/>
      <c r="G313" s="222"/>
    </row>
    <row r="314" spans="1:7" x14ac:dyDescent="0.25">
      <c r="A314" s="217"/>
      <c r="B314" s="217"/>
      <c r="C314" s="30"/>
      <c r="D314" s="30"/>
      <c r="E314" s="30"/>
      <c r="F314" s="30"/>
      <c r="G314" s="222"/>
    </row>
    <row r="315" spans="1:7" x14ac:dyDescent="0.25">
      <c r="A315" s="217"/>
      <c r="B315" s="217"/>
      <c r="C315" s="30"/>
      <c r="D315" s="30"/>
      <c r="E315" s="30"/>
      <c r="F315" s="30"/>
      <c r="G315" s="222"/>
    </row>
    <row r="316" spans="1:7" x14ac:dyDescent="0.25">
      <c r="A316" s="217"/>
      <c r="B316" s="217"/>
      <c r="C316" s="30"/>
      <c r="D316" s="30"/>
      <c r="E316" s="30"/>
      <c r="F316" s="30"/>
      <c r="G316" s="222"/>
    </row>
    <row r="317" spans="1:7" x14ac:dyDescent="0.25">
      <c r="A317" s="217"/>
      <c r="B317" s="217"/>
      <c r="C317" s="30"/>
      <c r="D317" s="30"/>
      <c r="E317" s="30"/>
      <c r="F317" s="30"/>
      <c r="G317" s="222"/>
    </row>
    <row r="318" spans="1:7" x14ac:dyDescent="0.25">
      <c r="A318" s="217"/>
      <c r="B318" s="217"/>
      <c r="C318" s="30"/>
      <c r="D318" s="30"/>
      <c r="E318" s="30"/>
      <c r="F318" s="30"/>
      <c r="G318" s="222"/>
    </row>
    <row r="319" spans="1:7" x14ac:dyDescent="0.25">
      <c r="A319" s="217"/>
      <c r="B319" s="217"/>
      <c r="C319" s="30"/>
      <c r="D319" s="30"/>
      <c r="E319" s="30"/>
      <c r="F319" s="30"/>
      <c r="G319" s="222"/>
    </row>
    <row r="320" spans="1:7" x14ac:dyDescent="0.25">
      <c r="A320" s="217"/>
      <c r="B320" s="217"/>
      <c r="C320" s="30"/>
      <c r="D320" s="30"/>
      <c r="E320" s="30"/>
      <c r="F320" s="30"/>
      <c r="G320" s="222"/>
    </row>
    <row r="321" spans="1:7" x14ac:dyDescent="0.25">
      <c r="A321" s="217"/>
      <c r="B321" s="217"/>
      <c r="C321" s="30"/>
      <c r="D321" s="30"/>
      <c r="E321" s="30"/>
      <c r="F321" s="30"/>
      <c r="G321" s="222"/>
    </row>
    <row r="322" spans="1:7" x14ac:dyDescent="0.25">
      <c r="A322" s="217"/>
      <c r="B322" s="217"/>
      <c r="C322" s="30"/>
      <c r="D322" s="30"/>
      <c r="E322" s="30"/>
      <c r="F322" s="30"/>
      <c r="G322" s="222"/>
    </row>
    <row r="323" spans="1:7" x14ac:dyDescent="0.25">
      <c r="A323" s="217"/>
      <c r="B323" s="217"/>
      <c r="C323" s="30"/>
      <c r="D323" s="30"/>
      <c r="E323" s="30"/>
      <c r="F323" s="30"/>
      <c r="G323" s="222"/>
    </row>
    <row r="324" spans="1:7" x14ac:dyDescent="0.25">
      <c r="A324" s="217"/>
      <c r="B324" s="217"/>
      <c r="C324" s="30"/>
      <c r="D324" s="30"/>
      <c r="E324" s="30"/>
      <c r="F324" s="30"/>
      <c r="G324" s="222"/>
    </row>
    <row r="325" spans="1:7" x14ac:dyDescent="0.25">
      <c r="A325" s="217"/>
      <c r="B325" s="217"/>
      <c r="C325" s="30"/>
      <c r="D325" s="30"/>
      <c r="E325" s="30"/>
      <c r="F325" s="30"/>
      <c r="G325" s="222"/>
    </row>
    <row r="326" spans="1:7" x14ac:dyDescent="0.25">
      <c r="A326" s="217"/>
      <c r="B326" s="217"/>
      <c r="C326" s="30"/>
      <c r="D326" s="30"/>
      <c r="E326" s="30"/>
      <c r="F326" s="30"/>
      <c r="G326" s="222"/>
    </row>
    <row r="327" spans="1:7" x14ac:dyDescent="0.25">
      <c r="A327" s="217"/>
      <c r="B327" s="217"/>
      <c r="C327" s="30"/>
      <c r="D327" s="30"/>
      <c r="E327" s="30"/>
      <c r="F327" s="30"/>
      <c r="G327" s="222"/>
    </row>
    <row r="328" spans="1:7" x14ac:dyDescent="0.25">
      <c r="A328" s="217"/>
      <c r="B328" s="217"/>
      <c r="C328" s="30"/>
      <c r="D328" s="30"/>
      <c r="E328" s="30"/>
      <c r="F328" s="30"/>
      <c r="G328" s="222"/>
    </row>
    <row r="329" spans="1:7" x14ac:dyDescent="0.25">
      <c r="A329" s="217"/>
      <c r="B329" s="217"/>
      <c r="C329" s="30"/>
      <c r="D329" s="30"/>
      <c r="E329" s="30"/>
      <c r="F329" s="30"/>
      <c r="G329" s="222"/>
    </row>
    <row r="330" spans="1:7" x14ac:dyDescent="0.25">
      <c r="A330" s="217"/>
      <c r="B330" s="217"/>
      <c r="C330" s="30"/>
      <c r="D330" s="30"/>
      <c r="E330" s="30"/>
      <c r="F330" s="30"/>
      <c r="G330" s="222"/>
    </row>
    <row r="331" spans="1:7" x14ac:dyDescent="0.25">
      <c r="A331" s="217"/>
      <c r="B331" s="217"/>
      <c r="C331" s="30"/>
      <c r="D331" s="30"/>
      <c r="E331" s="30"/>
      <c r="F331" s="30"/>
      <c r="G331" s="222"/>
    </row>
    <row r="332" spans="1:7" x14ac:dyDescent="0.25">
      <c r="A332" s="217"/>
      <c r="B332" s="217"/>
      <c r="C332" s="30"/>
      <c r="D332" s="30"/>
      <c r="E332" s="30"/>
      <c r="F332" s="30"/>
      <c r="G332" s="222"/>
    </row>
    <row r="333" spans="1:7" x14ac:dyDescent="0.25">
      <c r="A333" s="217"/>
      <c r="B333" s="217"/>
      <c r="C333" s="30"/>
      <c r="D333" s="30"/>
      <c r="E333" s="30"/>
      <c r="F333" s="30"/>
      <c r="G333" s="222"/>
    </row>
    <row r="334" spans="1:7" x14ac:dyDescent="0.25">
      <c r="A334" s="217"/>
      <c r="B334" s="217"/>
      <c r="C334" s="30"/>
      <c r="D334" s="30"/>
      <c r="E334" s="30"/>
      <c r="F334" s="30"/>
      <c r="G334" s="222"/>
    </row>
    <row r="335" spans="1:7" x14ac:dyDescent="0.25">
      <c r="A335" s="217"/>
      <c r="B335" s="217"/>
      <c r="C335" s="30"/>
      <c r="D335" s="30"/>
      <c r="E335" s="30"/>
      <c r="F335" s="30"/>
      <c r="G335" s="222"/>
    </row>
    <row r="336" spans="1:7" x14ac:dyDescent="0.25">
      <c r="A336" s="217"/>
      <c r="B336" s="217"/>
      <c r="C336" s="30"/>
      <c r="D336" s="30"/>
      <c r="E336" s="30"/>
      <c r="F336" s="30"/>
      <c r="G336" s="222"/>
    </row>
    <row r="337" spans="1:7" x14ac:dyDescent="0.25">
      <c r="A337" s="217"/>
      <c r="B337" s="217"/>
      <c r="C337" s="30"/>
      <c r="D337" s="30"/>
      <c r="E337" s="30"/>
      <c r="F337" s="30"/>
      <c r="G337" s="222"/>
    </row>
    <row r="338" spans="1:7" x14ac:dyDescent="0.25">
      <c r="A338" s="217"/>
      <c r="B338" s="217"/>
      <c r="C338" s="30"/>
      <c r="D338" s="30"/>
      <c r="E338" s="30"/>
      <c r="F338" s="30"/>
      <c r="G338" s="222"/>
    </row>
    <row r="339" spans="1:7" x14ac:dyDescent="0.25">
      <c r="A339" s="217"/>
      <c r="B339" s="217"/>
      <c r="C339" s="30"/>
      <c r="D339" s="30"/>
      <c r="E339" s="30"/>
      <c r="F339" s="30"/>
      <c r="G339" s="222"/>
    </row>
    <row r="340" spans="1:7" x14ac:dyDescent="0.25">
      <c r="A340" s="217"/>
      <c r="B340" s="217"/>
      <c r="C340" s="30"/>
      <c r="D340" s="30"/>
      <c r="E340" s="30"/>
      <c r="F340" s="30"/>
      <c r="G340" s="222"/>
    </row>
    <row r="341" spans="1:7" x14ac:dyDescent="0.25">
      <c r="A341" s="217"/>
      <c r="B341" s="217"/>
      <c r="C341" s="30"/>
      <c r="D341" s="30"/>
      <c r="E341" s="30"/>
      <c r="F341" s="30"/>
      <c r="G341" s="222"/>
    </row>
    <row r="342" spans="1:7" x14ac:dyDescent="0.25">
      <c r="A342" s="217"/>
      <c r="B342" s="217"/>
      <c r="C342" s="30"/>
      <c r="D342" s="30"/>
      <c r="E342" s="30"/>
      <c r="F342" s="30"/>
      <c r="G342" s="222"/>
    </row>
    <row r="343" spans="1:7" x14ac:dyDescent="0.25">
      <c r="A343" s="217"/>
      <c r="B343" s="217"/>
      <c r="C343" s="30"/>
      <c r="D343" s="30"/>
      <c r="E343" s="30"/>
      <c r="F343" s="30"/>
      <c r="G343" s="222"/>
    </row>
    <row r="344" spans="1:7" x14ac:dyDescent="0.25">
      <c r="A344" s="217"/>
      <c r="B344" s="217"/>
      <c r="C344" s="30"/>
      <c r="D344" s="30"/>
      <c r="E344" s="30"/>
      <c r="F344" s="30"/>
      <c r="G344" s="222"/>
    </row>
    <row r="345" spans="1:7" x14ac:dyDescent="0.25">
      <c r="A345" s="217"/>
      <c r="B345" s="217"/>
      <c r="C345" s="30"/>
      <c r="D345" s="30"/>
      <c r="E345" s="30"/>
      <c r="F345" s="30"/>
      <c r="G345" s="222"/>
    </row>
    <row r="346" spans="1:7" x14ac:dyDescent="0.25">
      <c r="A346" s="217"/>
      <c r="B346" s="217"/>
      <c r="C346" s="30"/>
      <c r="D346" s="30"/>
      <c r="E346" s="30"/>
      <c r="F346" s="30"/>
      <c r="G346" s="222"/>
    </row>
    <row r="347" spans="1:7" x14ac:dyDescent="0.25">
      <c r="A347" s="217"/>
      <c r="B347" s="217"/>
      <c r="C347" s="30"/>
      <c r="D347" s="30"/>
      <c r="E347" s="30"/>
      <c r="F347" s="30"/>
      <c r="G347" s="222"/>
    </row>
    <row r="348" spans="1:7" x14ac:dyDescent="0.25">
      <c r="A348" s="217"/>
      <c r="B348" s="217"/>
      <c r="C348" s="30"/>
      <c r="D348" s="30"/>
      <c r="E348" s="30"/>
      <c r="F348" s="30"/>
      <c r="G348" s="222"/>
    </row>
    <row r="349" spans="1:7" x14ac:dyDescent="0.25">
      <c r="A349" s="217"/>
      <c r="B349" s="217"/>
      <c r="C349" s="30"/>
      <c r="D349" s="30"/>
      <c r="E349" s="30"/>
      <c r="F349" s="30"/>
      <c r="G349" s="222"/>
    </row>
    <row r="350" spans="1:7" x14ac:dyDescent="0.25">
      <c r="A350" s="217"/>
      <c r="B350" s="217"/>
      <c r="C350" s="30"/>
      <c r="D350" s="30"/>
      <c r="E350" s="30"/>
      <c r="F350" s="30"/>
      <c r="G350" s="222"/>
    </row>
    <row r="351" spans="1:7" x14ac:dyDescent="0.25">
      <c r="A351" s="217"/>
      <c r="B351" s="217"/>
      <c r="C351" s="30"/>
      <c r="D351" s="30"/>
      <c r="E351" s="30"/>
      <c r="F351" s="30"/>
      <c r="G351" s="222"/>
    </row>
    <row r="352" spans="1:7" x14ac:dyDescent="0.25">
      <c r="A352" s="217"/>
      <c r="B352" s="217"/>
      <c r="C352" s="30"/>
      <c r="D352" s="30"/>
      <c r="E352" s="30"/>
      <c r="F352" s="30"/>
      <c r="G352" s="222"/>
    </row>
    <row r="353" spans="1:7" x14ac:dyDescent="0.25">
      <c r="A353" s="217"/>
      <c r="B353" s="217"/>
      <c r="C353" s="30"/>
      <c r="D353" s="30"/>
      <c r="E353" s="30"/>
      <c r="F353" s="30"/>
      <c r="G353" s="222"/>
    </row>
    <row r="354" spans="1:7" x14ac:dyDescent="0.25">
      <c r="A354" s="217"/>
      <c r="B354" s="217"/>
      <c r="C354" s="30"/>
      <c r="D354" s="30"/>
      <c r="E354" s="30"/>
      <c r="F354" s="30"/>
      <c r="G354" s="222"/>
    </row>
    <row r="355" spans="1:7" x14ac:dyDescent="0.25">
      <c r="A355" s="217"/>
      <c r="B355" s="217"/>
      <c r="C355" s="30"/>
      <c r="D355" s="30"/>
      <c r="E355" s="30"/>
      <c r="F355" s="30"/>
      <c r="G355" s="222"/>
    </row>
    <row r="356" spans="1:7" x14ac:dyDescent="0.25">
      <c r="A356" s="217"/>
      <c r="B356" s="217"/>
      <c r="C356" s="30"/>
      <c r="D356" s="30"/>
      <c r="E356" s="30"/>
      <c r="F356" s="30"/>
      <c r="G356" s="222"/>
    </row>
    <row r="357" spans="1:7" x14ac:dyDescent="0.25">
      <c r="A357" s="217"/>
      <c r="B357" s="217"/>
      <c r="C357" s="30"/>
      <c r="D357" s="30"/>
      <c r="E357" s="30"/>
      <c r="F357" s="30"/>
      <c r="G357" s="222"/>
    </row>
    <row r="358" spans="1:7" x14ac:dyDescent="0.25">
      <c r="A358" s="217"/>
      <c r="B358" s="217"/>
      <c r="C358" s="30"/>
      <c r="D358" s="30"/>
      <c r="E358" s="30"/>
      <c r="F358" s="30"/>
      <c r="G358" s="222"/>
    </row>
    <row r="359" spans="1:7" x14ac:dyDescent="0.25">
      <c r="A359" s="217"/>
      <c r="B359" s="217"/>
      <c r="C359" s="30"/>
      <c r="D359" s="30"/>
      <c r="E359" s="30"/>
      <c r="F359" s="30"/>
      <c r="G359" s="222"/>
    </row>
    <row r="360" spans="1:7" x14ac:dyDescent="0.25">
      <c r="A360" s="217"/>
      <c r="B360" s="217"/>
      <c r="C360" s="30"/>
      <c r="D360" s="30"/>
      <c r="E360" s="30"/>
      <c r="F360" s="30"/>
      <c r="G360" s="222"/>
    </row>
    <row r="361" spans="1:7" x14ac:dyDescent="0.25">
      <c r="A361" s="217"/>
      <c r="B361" s="217"/>
      <c r="C361" s="30"/>
      <c r="D361" s="30"/>
      <c r="E361" s="30"/>
      <c r="F361" s="30"/>
      <c r="G361" s="222"/>
    </row>
    <row r="362" spans="1:7" x14ac:dyDescent="0.25">
      <c r="A362" s="217"/>
      <c r="B362" s="217"/>
      <c r="C362" s="30"/>
      <c r="D362" s="30"/>
      <c r="E362" s="30"/>
      <c r="F362" s="30"/>
      <c r="G362" s="222"/>
    </row>
    <row r="363" spans="1:7" x14ac:dyDescent="0.25">
      <c r="A363" s="217"/>
      <c r="B363" s="217"/>
      <c r="C363" s="30"/>
      <c r="D363" s="30"/>
      <c r="E363" s="30"/>
      <c r="F363" s="30"/>
      <c r="G363" s="222"/>
    </row>
    <row r="364" spans="1:7" x14ac:dyDescent="0.25">
      <c r="A364" s="217"/>
      <c r="B364" s="217"/>
      <c r="C364" s="30"/>
      <c r="D364" s="30"/>
      <c r="E364" s="30"/>
      <c r="F364" s="30"/>
      <c r="G364" s="222"/>
    </row>
    <row r="365" spans="1:7" x14ac:dyDescent="0.25">
      <c r="A365" s="217"/>
      <c r="B365" s="217"/>
      <c r="C365" s="30"/>
      <c r="D365" s="30"/>
      <c r="E365" s="30"/>
      <c r="F365" s="30"/>
      <c r="G365" s="222"/>
    </row>
    <row r="366" spans="1:7" x14ac:dyDescent="0.25">
      <c r="A366" s="217"/>
      <c r="B366" s="217"/>
      <c r="C366" s="30"/>
      <c r="D366" s="30"/>
      <c r="E366" s="30"/>
      <c r="F366" s="30"/>
      <c r="G366" s="222"/>
    </row>
    <row r="367" spans="1:7" x14ac:dyDescent="0.25">
      <c r="A367" s="217"/>
      <c r="B367" s="217"/>
      <c r="C367" s="30"/>
      <c r="D367" s="30"/>
      <c r="E367" s="30"/>
      <c r="F367" s="30"/>
      <c r="G367" s="222"/>
    </row>
    <row r="368" spans="1:7" x14ac:dyDescent="0.25">
      <c r="A368" s="217"/>
      <c r="B368" s="217"/>
      <c r="C368" s="30"/>
      <c r="D368" s="30"/>
      <c r="E368" s="30"/>
      <c r="F368" s="30"/>
      <c r="G368" s="222"/>
    </row>
    <row r="369" spans="1:7" x14ac:dyDescent="0.25">
      <c r="A369" s="217"/>
      <c r="B369" s="217"/>
      <c r="C369" s="30"/>
      <c r="D369" s="30"/>
      <c r="E369" s="30"/>
      <c r="F369" s="30"/>
      <c r="G369" s="222"/>
    </row>
    <row r="370" spans="1:7" x14ac:dyDescent="0.25">
      <c r="A370" s="217"/>
      <c r="B370" s="217"/>
      <c r="C370" s="30"/>
      <c r="D370" s="30"/>
      <c r="E370" s="30"/>
      <c r="F370" s="30"/>
      <c r="G370" s="222"/>
    </row>
    <row r="371" spans="1:7" x14ac:dyDescent="0.25">
      <c r="A371" s="217"/>
      <c r="B371" s="217"/>
      <c r="C371" s="30"/>
      <c r="D371" s="30"/>
      <c r="E371" s="30"/>
      <c r="F371" s="30"/>
      <c r="G371" s="222"/>
    </row>
    <row r="372" spans="1:7" x14ac:dyDescent="0.25">
      <c r="A372" s="217"/>
      <c r="B372" s="217"/>
      <c r="C372" s="30"/>
      <c r="D372" s="30"/>
      <c r="E372" s="30"/>
      <c r="F372" s="30"/>
      <c r="G372" s="222"/>
    </row>
    <row r="373" spans="1:7" x14ac:dyDescent="0.25">
      <c r="A373" s="217"/>
      <c r="B373" s="217"/>
      <c r="C373" s="30"/>
      <c r="D373" s="30"/>
      <c r="E373" s="30"/>
      <c r="F373" s="30"/>
      <c r="G373" s="222"/>
    </row>
    <row r="374" spans="1:7" x14ac:dyDescent="0.25">
      <c r="A374" s="217"/>
      <c r="B374" s="217"/>
      <c r="C374" s="30"/>
      <c r="D374" s="30"/>
      <c r="E374" s="30"/>
      <c r="F374" s="30"/>
      <c r="G374" s="222"/>
    </row>
    <row r="375" spans="1:7" x14ac:dyDescent="0.25">
      <c r="A375" s="217"/>
      <c r="B375" s="217"/>
      <c r="C375" s="30"/>
      <c r="D375" s="30"/>
      <c r="E375" s="30"/>
      <c r="F375" s="30"/>
      <c r="G375" s="222"/>
    </row>
    <row r="376" spans="1:7" x14ac:dyDescent="0.25">
      <c r="A376" s="217"/>
      <c r="B376" s="217"/>
      <c r="C376" s="30"/>
      <c r="D376" s="30"/>
      <c r="E376" s="30"/>
      <c r="F376" s="30"/>
      <c r="G376" s="222"/>
    </row>
    <row r="377" spans="1:7" x14ac:dyDescent="0.25">
      <c r="A377" s="217"/>
      <c r="B377" s="217"/>
      <c r="C377" s="30"/>
      <c r="D377" s="30"/>
      <c r="E377" s="30"/>
      <c r="F377" s="30"/>
      <c r="G377" s="222"/>
    </row>
    <row r="378" spans="1:7" x14ac:dyDescent="0.25">
      <c r="A378" s="217"/>
      <c r="B378" s="217"/>
      <c r="C378" s="30"/>
      <c r="D378" s="30"/>
      <c r="E378" s="30"/>
      <c r="F378" s="30"/>
      <c r="G378" s="222"/>
    </row>
    <row r="379" spans="1:7" x14ac:dyDescent="0.25">
      <c r="A379" s="217"/>
      <c r="B379" s="217"/>
      <c r="C379" s="30"/>
      <c r="D379" s="30"/>
      <c r="E379" s="30"/>
      <c r="F379" s="30"/>
      <c r="G379" s="222"/>
    </row>
    <row r="380" spans="1:7" x14ac:dyDescent="0.25">
      <c r="A380" s="217"/>
      <c r="B380" s="217"/>
      <c r="C380" s="30"/>
      <c r="D380" s="30"/>
      <c r="E380" s="30"/>
      <c r="F380" s="30"/>
      <c r="G380" s="222"/>
    </row>
    <row r="381" spans="1:7" x14ac:dyDescent="0.25">
      <c r="A381" s="217"/>
      <c r="B381" s="217"/>
      <c r="C381" s="30"/>
      <c r="D381" s="30"/>
      <c r="E381" s="30"/>
      <c r="F381" s="30"/>
      <c r="G381" s="222"/>
    </row>
    <row r="382" spans="1:7" x14ac:dyDescent="0.25">
      <c r="A382" s="217"/>
      <c r="B382" s="217"/>
      <c r="C382" s="30"/>
      <c r="D382" s="30"/>
      <c r="E382" s="30"/>
      <c r="F382" s="30"/>
      <c r="G382" s="222"/>
    </row>
    <row r="383" spans="1:7" x14ac:dyDescent="0.25">
      <c r="A383" s="217"/>
      <c r="B383" s="217"/>
      <c r="C383" s="30"/>
      <c r="D383" s="30"/>
      <c r="E383" s="30"/>
      <c r="F383" s="30"/>
      <c r="G383" s="222"/>
    </row>
    <row r="384" spans="1:7" x14ac:dyDescent="0.25">
      <c r="A384" s="217"/>
      <c r="B384" s="217"/>
      <c r="C384" s="30"/>
      <c r="D384" s="30"/>
      <c r="E384" s="30"/>
      <c r="F384" s="30"/>
      <c r="G384" s="222"/>
    </row>
    <row r="385" spans="1:7" x14ac:dyDescent="0.25">
      <c r="A385" s="217"/>
      <c r="B385" s="217"/>
      <c r="C385" s="30"/>
      <c r="D385" s="30"/>
      <c r="E385" s="30"/>
      <c r="F385" s="30"/>
      <c r="G385" s="222"/>
    </row>
    <row r="386" spans="1:7" x14ac:dyDescent="0.25">
      <c r="A386" s="217"/>
      <c r="B386" s="217"/>
      <c r="C386" s="30"/>
      <c r="D386" s="30"/>
      <c r="E386" s="30"/>
      <c r="F386" s="30"/>
      <c r="G386" s="222"/>
    </row>
    <row r="387" spans="1:7" x14ac:dyDescent="0.25">
      <c r="A387" s="217"/>
      <c r="B387" s="217"/>
      <c r="C387" s="30"/>
      <c r="D387" s="30"/>
      <c r="E387" s="30"/>
      <c r="F387" s="30"/>
      <c r="G387" s="222"/>
    </row>
    <row r="388" spans="1:7" x14ac:dyDescent="0.25">
      <c r="A388" s="217"/>
      <c r="B388" s="217"/>
      <c r="C388" s="30"/>
      <c r="D388" s="30"/>
      <c r="E388" s="30"/>
      <c r="F388" s="30"/>
      <c r="G388" s="222"/>
    </row>
    <row r="389" spans="1:7" x14ac:dyDescent="0.25">
      <c r="A389" s="217"/>
      <c r="B389" s="217"/>
      <c r="C389" s="30"/>
      <c r="D389" s="30"/>
      <c r="E389" s="30"/>
      <c r="F389" s="30"/>
      <c r="G389" s="222"/>
    </row>
    <row r="390" spans="1:7" x14ac:dyDescent="0.25">
      <c r="A390" s="217"/>
      <c r="B390" s="217"/>
      <c r="C390" s="30"/>
      <c r="D390" s="30"/>
      <c r="E390" s="30"/>
      <c r="F390" s="30"/>
      <c r="G390" s="222"/>
    </row>
    <row r="391" spans="1:7" x14ac:dyDescent="0.25">
      <c r="A391" s="217"/>
      <c r="B391" s="217"/>
      <c r="C391" s="30"/>
      <c r="D391" s="30"/>
      <c r="E391" s="30"/>
      <c r="F391" s="30"/>
      <c r="G391" s="222"/>
    </row>
    <row r="392" spans="1:7" x14ac:dyDescent="0.25">
      <c r="A392" s="217"/>
      <c r="B392" s="217"/>
      <c r="C392" s="30"/>
      <c r="D392" s="30"/>
      <c r="E392" s="30"/>
      <c r="F392" s="30"/>
      <c r="G392" s="222"/>
    </row>
    <row r="393" spans="1:7" x14ac:dyDescent="0.25">
      <c r="A393" s="217"/>
      <c r="B393" s="217"/>
      <c r="C393" s="30"/>
      <c r="D393" s="30"/>
      <c r="E393" s="30"/>
      <c r="F393" s="30"/>
      <c r="G393" s="222"/>
    </row>
    <row r="394" spans="1:7" x14ac:dyDescent="0.25">
      <c r="A394" s="217"/>
      <c r="B394" s="217"/>
      <c r="C394" s="30"/>
      <c r="D394" s="30"/>
      <c r="E394" s="30"/>
      <c r="F394" s="30"/>
      <c r="G394" s="222"/>
    </row>
    <row r="395" spans="1:7" x14ac:dyDescent="0.25">
      <c r="A395" s="217"/>
      <c r="B395" s="217"/>
      <c r="C395" s="30"/>
      <c r="D395" s="30"/>
      <c r="E395" s="30"/>
      <c r="F395" s="30"/>
      <c r="G395" s="222"/>
    </row>
    <row r="396" spans="1:7" x14ac:dyDescent="0.25">
      <c r="A396" s="217"/>
      <c r="B396" s="217"/>
      <c r="C396" s="30"/>
      <c r="D396" s="30"/>
      <c r="E396" s="30"/>
      <c r="F396" s="30"/>
      <c r="G396" s="222"/>
    </row>
    <row r="397" spans="1:7" x14ac:dyDescent="0.25">
      <c r="A397" s="217"/>
      <c r="B397" s="217"/>
      <c r="C397" s="30"/>
      <c r="D397" s="30"/>
      <c r="E397" s="30"/>
      <c r="F397" s="30"/>
      <c r="G397" s="222"/>
    </row>
    <row r="398" spans="1:7" x14ac:dyDescent="0.25">
      <c r="A398" s="217"/>
      <c r="B398" s="217"/>
      <c r="C398" s="30"/>
      <c r="D398" s="30"/>
      <c r="E398" s="30"/>
      <c r="F398" s="30"/>
      <c r="G398" s="222"/>
    </row>
    <row r="399" spans="1:7" x14ac:dyDescent="0.25">
      <c r="A399" s="217"/>
      <c r="B399" s="217"/>
      <c r="C399" s="30"/>
      <c r="D399" s="30"/>
      <c r="E399" s="30"/>
      <c r="F399" s="30"/>
      <c r="G399" s="222"/>
    </row>
    <row r="400" spans="1:7" x14ac:dyDescent="0.25">
      <c r="A400" s="217"/>
      <c r="B400" s="217"/>
      <c r="C400" s="30"/>
      <c r="D400" s="30"/>
      <c r="E400" s="30"/>
      <c r="F400" s="30"/>
      <c r="G400" s="222"/>
    </row>
    <row r="401" spans="1:7" x14ac:dyDescent="0.25">
      <c r="A401" s="217"/>
      <c r="B401" s="217"/>
      <c r="C401" s="30"/>
      <c r="D401" s="30"/>
      <c r="E401" s="30"/>
      <c r="F401" s="30"/>
      <c r="G401" s="222"/>
    </row>
    <row r="402" spans="1:7" x14ac:dyDescent="0.25">
      <c r="A402" s="217"/>
      <c r="B402" s="217"/>
      <c r="C402" s="30"/>
      <c r="D402" s="30"/>
      <c r="E402" s="30"/>
      <c r="F402" s="30"/>
      <c r="G402" s="222"/>
    </row>
    <row r="403" spans="1:7" x14ac:dyDescent="0.25">
      <c r="A403" s="217"/>
      <c r="B403" s="217"/>
      <c r="C403" s="30"/>
      <c r="D403" s="30"/>
      <c r="E403" s="30"/>
      <c r="F403" s="30"/>
      <c r="G403" s="222"/>
    </row>
    <row r="404" spans="1:7" x14ac:dyDescent="0.25">
      <c r="A404" s="217"/>
      <c r="B404" s="217"/>
      <c r="C404" s="30"/>
      <c r="D404" s="30"/>
      <c r="E404" s="30"/>
      <c r="F404" s="30"/>
      <c r="G404" s="222"/>
    </row>
    <row r="405" spans="1:7" x14ac:dyDescent="0.25">
      <c r="A405" s="217"/>
      <c r="B405" s="217"/>
      <c r="C405" s="30"/>
      <c r="D405" s="30"/>
      <c r="E405" s="30"/>
      <c r="F405" s="30"/>
      <c r="G405" s="222"/>
    </row>
    <row r="406" spans="1:7" x14ac:dyDescent="0.25">
      <c r="A406" s="217"/>
      <c r="B406" s="217"/>
      <c r="C406" s="30"/>
      <c r="D406" s="30"/>
      <c r="E406" s="30"/>
      <c r="F406" s="30"/>
      <c r="G406" s="222"/>
    </row>
    <row r="407" spans="1:7" x14ac:dyDescent="0.25">
      <c r="A407" s="217"/>
      <c r="B407" s="217"/>
      <c r="C407" s="30"/>
      <c r="D407" s="30"/>
      <c r="E407" s="30"/>
      <c r="F407" s="30"/>
      <c r="G407" s="222"/>
    </row>
    <row r="408" spans="1:7" x14ac:dyDescent="0.25">
      <c r="A408" s="217"/>
      <c r="B408" s="217"/>
      <c r="C408" s="30"/>
      <c r="D408" s="30"/>
      <c r="E408" s="30"/>
      <c r="F408" s="30"/>
      <c r="G408" s="222"/>
    </row>
    <row r="409" spans="1:7" x14ac:dyDescent="0.25">
      <c r="A409" s="217"/>
      <c r="B409" s="217"/>
      <c r="C409" s="30"/>
      <c r="D409" s="30"/>
      <c r="E409" s="30"/>
      <c r="F409" s="30"/>
      <c r="G409" s="222"/>
    </row>
    <row r="410" spans="1:7" x14ac:dyDescent="0.25">
      <c r="A410" s="217"/>
      <c r="B410" s="217"/>
      <c r="C410" s="30"/>
      <c r="D410" s="30"/>
      <c r="E410" s="30"/>
      <c r="F410" s="30"/>
      <c r="G410" s="222"/>
    </row>
    <row r="411" spans="1:7" x14ac:dyDescent="0.25">
      <c r="A411" s="217"/>
      <c r="B411" s="217"/>
      <c r="C411" s="30"/>
      <c r="D411" s="30"/>
      <c r="E411" s="30"/>
      <c r="F411" s="30"/>
      <c r="G411" s="222"/>
    </row>
    <row r="412" spans="1:7" x14ac:dyDescent="0.25">
      <c r="A412" s="217"/>
      <c r="B412" s="217"/>
      <c r="C412" s="30"/>
      <c r="D412" s="30"/>
      <c r="E412" s="30"/>
      <c r="F412" s="30"/>
      <c r="G412" s="222"/>
    </row>
    <row r="413" spans="1:7" x14ac:dyDescent="0.25">
      <c r="A413" s="217"/>
      <c r="B413" s="217"/>
      <c r="C413" s="30"/>
      <c r="D413" s="30"/>
      <c r="E413" s="30"/>
      <c r="F413" s="30"/>
      <c r="G413" s="222"/>
    </row>
    <row r="414" spans="1:7" x14ac:dyDescent="0.25">
      <c r="A414" s="217"/>
      <c r="B414" s="217"/>
      <c r="C414" s="30"/>
      <c r="D414" s="30"/>
      <c r="E414" s="30"/>
      <c r="F414" s="30"/>
      <c r="G414" s="222"/>
    </row>
    <row r="415" spans="1:7" x14ac:dyDescent="0.25">
      <c r="A415" s="217"/>
      <c r="B415" s="217"/>
      <c r="C415" s="30"/>
      <c r="D415" s="30"/>
      <c r="E415" s="30"/>
      <c r="F415" s="30"/>
      <c r="G415" s="222"/>
    </row>
    <row r="416" spans="1:7" x14ac:dyDescent="0.25">
      <c r="A416" s="217"/>
      <c r="B416" s="217"/>
      <c r="C416" s="30"/>
      <c r="D416" s="30"/>
      <c r="E416" s="30"/>
      <c r="F416" s="30"/>
      <c r="G416" s="222"/>
    </row>
    <row r="417" spans="1:7" x14ac:dyDescent="0.25">
      <c r="A417" s="217"/>
      <c r="B417" s="217"/>
      <c r="C417" s="30"/>
      <c r="D417" s="30"/>
      <c r="E417" s="30"/>
      <c r="F417" s="30"/>
      <c r="G417" s="222"/>
    </row>
    <row r="418" spans="1:7" x14ac:dyDescent="0.25">
      <c r="A418" s="217"/>
      <c r="B418" s="217"/>
      <c r="C418" s="30"/>
      <c r="D418" s="30"/>
      <c r="E418" s="30"/>
      <c r="F418" s="30"/>
      <c r="G418" s="222"/>
    </row>
    <row r="419" spans="1:7" x14ac:dyDescent="0.25">
      <c r="A419" s="217"/>
      <c r="B419" s="217"/>
      <c r="C419" s="30"/>
      <c r="D419" s="30"/>
      <c r="E419" s="30"/>
      <c r="F419" s="30"/>
      <c r="G419" s="222"/>
    </row>
    <row r="420" spans="1:7" x14ac:dyDescent="0.25">
      <c r="A420" s="217"/>
      <c r="B420" s="217"/>
      <c r="C420" s="30"/>
      <c r="D420" s="30"/>
      <c r="E420" s="30"/>
      <c r="F420" s="30"/>
      <c r="G420" s="222"/>
    </row>
    <row r="421" spans="1:7" x14ac:dyDescent="0.25">
      <c r="A421" s="217"/>
      <c r="B421" s="217"/>
      <c r="C421" s="30"/>
      <c r="D421" s="30"/>
      <c r="E421" s="30"/>
      <c r="F421" s="30"/>
      <c r="G421" s="222"/>
    </row>
    <row r="422" spans="1:7" x14ac:dyDescent="0.25">
      <c r="A422" s="217"/>
      <c r="B422" s="217"/>
      <c r="C422" s="30"/>
      <c r="D422" s="30"/>
      <c r="E422" s="30"/>
      <c r="F422" s="30"/>
      <c r="G422" s="222"/>
    </row>
    <row r="423" spans="1:7" x14ac:dyDescent="0.25">
      <c r="A423" s="217"/>
      <c r="B423" s="217"/>
      <c r="C423" s="30"/>
      <c r="D423" s="30"/>
      <c r="E423" s="30"/>
      <c r="F423" s="30"/>
      <c r="G423" s="222"/>
    </row>
    <row r="424" spans="1:7" x14ac:dyDescent="0.25">
      <c r="A424" s="217"/>
      <c r="B424" s="217"/>
      <c r="C424" s="30"/>
      <c r="D424" s="30"/>
      <c r="E424" s="30"/>
      <c r="F424" s="30"/>
      <c r="G424" s="222"/>
    </row>
    <row r="425" spans="1:7" x14ac:dyDescent="0.25">
      <c r="A425" s="217"/>
      <c r="B425" s="217"/>
      <c r="C425" s="30"/>
      <c r="D425" s="30"/>
      <c r="E425" s="30"/>
      <c r="F425" s="30"/>
      <c r="G425" s="222"/>
    </row>
    <row r="426" spans="1:7" x14ac:dyDescent="0.25">
      <c r="A426" s="217"/>
      <c r="B426" s="217"/>
      <c r="C426" s="30"/>
      <c r="D426" s="30"/>
      <c r="E426" s="30"/>
      <c r="F426" s="30"/>
      <c r="G426" s="222"/>
    </row>
    <row r="427" spans="1:7" x14ac:dyDescent="0.25">
      <c r="A427" s="217"/>
      <c r="B427" s="217"/>
      <c r="C427" s="30"/>
      <c r="D427" s="30"/>
      <c r="E427" s="30"/>
      <c r="F427" s="30"/>
      <c r="G427" s="222"/>
    </row>
    <row r="428" spans="1:7" x14ac:dyDescent="0.25">
      <c r="A428" s="217"/>
      <c r="B428" s="217"/>
      <c r="C428" s="30"/>
      <c r="D428" s="30"/>
      <c r="E428" s="30"/>
      <c r="F428" s="30"/>
      <c r="G428" s="222"/>
    </row>
    <row r="429" spans="1:7" x14ac:dyDescent="0.25">
      <c r="A429" s="217"/>
      <c r="B429" s="217"/>
      <c r="C429" s="30"/>
      <c r="D429" s="30"/>
      <c r="E429" s="30"/>
      <c r="F429" s="30"/>
      <c r="G429" s="222"/>
    </row>
    <row r="430" spans="1:7" x14ac:dyDescent="0.25">
      <c r="A430" s="217"/>
      <c r="B430" s="217"/>
      <c r="C430" s="30"/>
      <c r="D430" s="30"/>
      <c r="E430" s="30"/>
      <c r="F430" s="30"/>
      <c r="G430" s="222"/>
    </row>
    <row r="431" spans="1:7" x14ac:dyDescent="0.25">
      <c r="A431" s="217"/>
      <c r="B431" s="217"/>
      <c r="C431" s="30"/>
      <c r="D431" s="30"/>
      <c r="E431" s="30"/>
      <c r="F431" s="30"/>
      <c r="G431" s="222"/>
    </row>
    <row r="432" spans="1:7" x14ac:dyDescent="0.25">
      <c r="A432" s="217"/>
      <c r="B432" s="217"/>
      <c r="C432" s="30"/>
      <c r="D432" s="30"/>
      <c r="E432" s="30"/>
      <c r="F432" s="30"/>
      <c r="G432" s="222"/>
    </row>
    <row r="433" spans="1:7" x14ac:dyDescent="0.25">
      <c r="A433" s="217"/>
      <c r="B433" s="217"/>
      <c r="C433" s="30"/>
      <c r="D433" s="30"/>
      <c r="E433" s="30"/>
      <c r="F433" s="30"/>
      <c r="G433" s="222"/>
    </row>
    <row r="434" spans="1:7" x14ac:dyDescent="0.25">
      <c r="A434" s="217"/>
      <c r="B434" s="217"/>
      <c r="C434" s="30"/>
      <c r="D434" s="30"/>
      <c r="E434" s="30"/>
      <c r="F434" s="30"/>
      <c r="G434" s="222"/>
    </row>
    <row r="435" spans="1:7" x14ac:dyDescent="0.25">
      <c r="A435" s="217"/>
      <c r="B435" s="217"/>
      <c r="C435" s="30"/>
      <c r="D435" s="30"/>
      <c r="E435" s="30"/>
      <c r="F435" s="30"/>
      <c r="G435" s="222"/>
    </row>
    <row r="436" spans="1:7" x14ac:dyDescent="0.25">
      <c r="A436" s="217"/>
      <c r="B436" s="217"/>
      <c r="C436" s="30"/>
      <c r="D436" s="30"/>
      <c r="E436" s="30"/>
      <c r="F436" s="30"/>
      <c r="G436" s="222"/>
    </row>
    <row r="437" spans="1:7" x14ac:dyDescent="0.25">
      <c r="A437" s="217"/>
      <c r="B437" s="217"/>
      <c r="C437" s="30"/>
      <c r="D437" s="30"/>
      <c r="E437" s="30"/>
      <c r="F437" s="30"/>
      <c r="G437" s="222"/>
    </row>
    <row r="438" spans="1:7" x14ac:dyDescent="0.25">
      <c r="A438" s="217"/>
      <c r="B438" s="217"/>
      <c r="C438" s="30"/>
      <c r="D438" s="30"/>
      <c r="E438" s="30"/>
      <c r="F438" s="30"/>
      <c r="G438" s="222"/>
    </row>
    <row r="439" spans="1:7" x14ac:dyDescent="0.25">
      <c r="A439" s="217"/>
      <c r="B439" s="217"/>
      <c r="C439" s="30"/>
      <c r="D439" s="30"/>
      <c r="E439" s="30"/>
      <c r="F439" s="30"/>
      <c r="G439" s="222"/>
    </row>
    <row r="440" spans="1:7" x14ac:dyDescent="0.25">
      <c r="A440" s="217"/>
      <c r="B440" s="217"/>
      <c r="C440" s="30"/>
      <c r="D440" s="30"/>
      <c r="E440" s="30"/>
      <c r="F440" s="30"/>
      <c r="G440" s="222"/>
    </row>
    <row r="441" spans="1:7" x14ac:dyDescent="0.25">
      <c r="A441" s="217"/>
      <c r="B441" s="217"/>
      <c r="C441" s="30"/>
      <c r="D441" s="30"/>
      <c r="E441" s="30"/>
      <c r="F441" s="30"/>
      <c r="G441" s="222"/>
    </row>
    <row r="442" spans="1:7" x14ac:dyDescent="0.25">
      <c r="A442" s="217"/>
      <c r="B442" s="217"/>
      <c r="C442" s="30"/>
      <c r="D442" s="30"/>
      <c r="E442" s="30"/>
      <c r="F442" s="30"/>
      <c r="G442" s="222"/>
    </row>
    <row r="443" spans="1:7" x14ac:dyDescent="0.25">
      <c r="A443" s="217"/>
      <c r="B443" s="217"/>
      <c r="C443" s="30"/>
      <c r="D443" s="30"/>
      <c r="E443" s="30"/>
      <c r="F443" s="30"/>
      <c r="G443" s="222"/>
    </row>
    <row r="444" spans="1:7" x14ac:dyDescent="0.25">
      <c r="A444" s="217"/>
      <c r="B444" s="217"/>
      <c r="C444" s="30"/>
      <c r="D444" s="30"/>
      <c r="E444" s="30"/>
      <c r="F444" s="30"/>
      <c r="G444" s="222"/>
    </row>
    <row r="445" spans="1:7" x14ac:dyDescent="0.25">
      <c r="A445" s="217"/>
      <c r="B445" s="217"/>
      <c r="C445" s="30"/>
      <c r="D445" s="30"/>
      <c r="E445" s="30"/>
      <c r="F445" s="30"/>
      <c r="G445" s="222"/>
    </row>
    <row r="446" spans="1:7" x14ac:dyDescent="0.25">
      <c r="A446" s="217"/>
      <c r="B446" s="217"/>
      <c r="C446" s="30"/>
      <c r="D446" s="30"/>
      <c r="E446" s="30"/>
      <c r="F446" s="30"/>
      <c r="G446" s="222"/>
    </row>
    <row r="447" spans="1:7" x14ac:dyDescent="0.25">
      <c r="A447" s="217"/>
      <c r="B447" s="217"/>
      <c r="C447" s="30"/>
      <c r="D447" s="30"/>
      <c r="E447" s="30"/>
      <c r="F447" s="30"/>
      <c r="G447" s="222"/>
    </row>
    <row r="448" spans="1:7" x14ac:dyDescent="0.25">
      <c r="A448" s="217"/>
      <c r="B448" s="217"/>
      <c r="C448" s="30"/>
      <c r="D448" s="30"/>
      <c r="E448" s="30"/>
      <c r="F448" s="30"/>
      <c r="G448" s="222"/>
    </row>
    <row r="449" spans="1:7" x14ac:dyDescent="0.25">
      <c r="A449" s="217"/>
      <c r="B449" s="217"/>
      <c r="C449" s="30"/>
      <c r="D449" s="30"/>
      <c r="E449" s="30"/>
      <c r="F449" s="30"/>
      <c r="G449" s="222"/>
    </row>
    <row r="450" spans="1:7" x14ac:dyDescent="0.25">
      <c r="A450" s="217"/>
      <c r="B450" s="217"/>
      <c r="C450" s="30"/>
      <c r="D450" s="30"/>
      <c r="E450" s="30"/>
      <c r="F450" s="30"/>
      <c r="G450" s="222"/>
    </row>
    <row r="451" spans="1:7" x14ac:dyDescent="0.25">
      <c r="A451" s="217"/>
      <c r="B451" s="217"/>
      <c r="C451" s="30"/>
      <c r="D451" s="30"/>
      <c r="E451" s="30"/>
      <c r="F451" s="30"/>
      <c r="G451" s="222"/>
    </row>
    <row r="452" spans="1:7" x14ac:dyDescent="0.25">
      <c r="A452" s="217"/>
      <c r="B452" s="217"/>
      <c r="C452" s="30"/>
      <c r="D452" s="30"/>
      <c r="E452" s="30"/>
      <c r="F452" s="30"/>
      <c r="G452" s="222"/>
    </row>
    <row r="453" spans="1:7" x14ac:dyDescent="0.25">
      <c r="A453" s="217"/>
      <c r="B453" s="217"/>
      <c r="C453" s="30"/>
      <c r="D453" s="30"/>
      <c r="E453" s="30"/>
      <c r="F453" s="30"/>
      <c r="G453" s="222"/>
    </row>
    <row r="454" spans="1:7" x14ac:dyDescent="0.25">
      <c r="A454" s="217"/>
      <c r="B454" s="217"/>
      <c r="C454" s="30"/>
      <c r="D454" s="30"/>
      <c r="E454" s="30"/>
      <c r="F454" s="30"/>
      <c r="G454" s="222"/>
    </row>
    <row r="455" spans="1:7" x14ac:dyDescent="0.25">
      <c r="A455" s="217"/>
      <c r="B455" s="217"/>
      <c r="C455" s="30"/>
      <c r="D455" s="30"/>
      <c r="E455" s="30"/>
      <c r="F455" s="30"/>
      <c r="G455" s="222"/>
    </row>
    <row r="456" spans="1:7" x14ac:dyDescent="0.25">
      <c r="A456" s="217"/>
      <c r="B456" s="217"/>
      <c r="C456" s="30"/>
      <c r="D456" s="30"/>
      <c r="E456" s="30"/>
      <c r="F456" s="30"/>
      <c r="G456" s="222"/>
    </row>
    <row r="457" spans="1:7" x14ac:dyDescent="0.25">
      <c r="A457" s="217"/>
      <c r="B457" s="217"/>
      <c r="C457" s="30"/>
      <c r="D457" s="30"/>
      <c r="E457" s="30"/>
      <c r="F457" s="30"/>
      <c r="G457" s="222"/>
    </row>
    <row r="458" spans="1:7" x14ac:dyDescent="0.25">
      <c r="A458" s="217"/>
      <c r="B458" s="217"/>
      <c r="C458" s="30"/>
      <c r="D458" s="30"/>
      <c r="E458" s="30"/>
      <c r="F458" s="30"/>
      <c r="G458" s="222"/>
    </row>
    <row r="459" spans="1:7" x14ac:dyDescent="0.25">
      <c r="A459" s="217"/>
      <c r="B459" s="217"/>
      <c r="C459" s="30"/>
      <c r="D459" s="30"/>
      <c r="E459" s="30"/>
      <c r="F459" s="30"/>
      <c r="G459" s="222"/>
    </row>
    <row r="460" spans="1:7" x14ac:dyDescent="0.25">
      <c r="A460" s="217"/>
      <c r="B460" s="217"/>
      <c r="C460" s="30"/>
      <c r="D460" s="30"/>
      <c r="E460" s="30"/>
      <c r="F460" s="30"/>
      <c r="G460" s="222"/>
    </row>
    <row r="461" spans="1:7" x14ac:dyDescent="0.25">
      <c r="A461" s="217"/>
      <c r="B461" s="217"/>
      <c r="C461" s="30"/>
      <c r="D461" s="30"/>
      <c r="E461" s="30"/>
      <c r="F461" s="30"/>
      <c r="G461" s="222"/>
    </row>
    <row r="462" spans="1:7" x14ac:dyDescent="0.25">
      <c r="A462" s="217"/>
      <c r="B462" s="217"/>
      <c r="C462" s="30"/>
      <c r="D462" s="30"/>
      <c r="E462" s="30"/>
      <c r="F462" s="30"/>
      <c r="G462" s="222"/>
    </row>
    <row r="463" spans="1:7" x14ac:dyDescent="0.25">
      <c r="A463" s="217"/>
      <c r="B463" s="217"/>
      <c r="C463" s="30"/>
      <c r="D463" s="30"/>
      <c r="E463" s="30"/>
      <c r="F463" s="30"/>
      <c r="G463" s="222"/>
    </row>
    <row r="464" spans="1:7" x14ac:dyDescent="0.25">
      <c r="A464" s="217"/>
      <c r="B464" s="217"/>
      <c r="C464" s="30"/>
      <c r="D464" s="30"/>
      <c r="E464" s="30"/>
      <c r="F464" s="30"/>
      <c r="G464" s="222"/>
    </row>
    <row r="465" spans="1:7" x14ac:dyDescent="0.25">
      <c r="A465" s="217"/>
      <c r="B465" s="217"/>
      <c r="C465" s="30"/>
      <c r="D465" s="30"/>
      <c r="E465" s="30"/>
      <c r="F465" s="30"/>
      <c r="G465" s="222"/>
    </row>
    <row r="466" spans="1:7" x14ac:dyDescent="0.25">
      <c r="A466" s="217"/>
      <c r="B466" s="217"/>
      <c r="C466" s="30"/>
      <c r="D466" s="30"/>
      <c r="E466" s="30"/>
      <c r="F466" s="30"/>
      <c r="G466" s="222"/>
    </row>
    <row r="467" spans="1:7" x14ac:dyDescent="0.25">
      <c r="A467" s="217"/>
      <c r="B467" s="217"/>
      <c r="C467" s="30"/>
      <c r="D467" s="30"/>
      <c r="E467" s="30"/>
      <c r="F467" s="30"/>
      <c r="G467" s="222"/>
    </row>
    <row r="468" spans="1:7" x14ac:dyDescent="0.25">
      <c r="A468" s="217"/>
      <c r="B468" s="217"/>
      <c r="C468" s="30"/>
      <c r="D468" s="30"/>
      <c r="E468" s="30"/>
      <c r="F468" s="30"/>
      <c r="G468" s="222"/>
    </row>
    <row r="469" spans="1:7" x14ac:dyDescent="0.25">
      <c r="A469" s="217"/>
      <c r="B469" s="217"/>
      <c r="C469" s="30"/>
      <c r="D469" s="30"/>
      <c r="E469" s="30"/>
      <c r="F469" s="30"/>
      <c r="G469" s="222"/>
    </row>
    <row r="470" spans="1:7" x14ac:dyDescent="0.25">
      <c r="A470" s="217"/>
      <c r="B470" s="217"/>
      <c r="C470" s="30"/>
      <c r="D470" s="30"/>
      <c r="E470" s="30"/>
      <c r="F470" s="30"/>
      <c r="G470" s="222"/>
    </row>
    <row r="471" spans="1:7" x14ac:dyDescent="0.25">
      <c r="A471" s="217"/>
      <c r="B471" s="217"/>
      <c r="C471" s="30"/>
      <c r="D471" s="30"/>
      <c r="E471" s="30"/>
      <c r="F471" s="30"/>
      <c r="G471" s="222"/>
    </row>
    <row r="472" spans="1:7" x14ac:dyDescent="0.25">
      <c r="A472" s="217"/>
      <c r="B472" s="217"/>
      <c r="C472" s="30"/>
      <c r="D472" s="30"/>
      <c r="E472" s="30"/>
      <c r="F472" s="30"/>
      <c r="G472" s="222"/>
    </row>
    <row r="473" spans="1:7" x14ac:dyDescent="0.25">
      <c r="A473" s="217"/>
      <c r="B473" s="217"/>
      <c r="C473" s="30"/>
      <c r="D473" s="30"/>
      <c r="E473" s="30"/>
      <c r="F473" s="30"/>
      <c r="G473" s="222"/>
    </row>
    <row r="474" spans="1:7" x14ac:dyDescent="0.25">
      <c r="A474" s="217"/>
      <c r="B474" s="217"/>
      <c r="C474" s="30"/>
      <c r="D474" s="30"/>
      <c r="E474" s="30"/>
      <c r="F474" s="30"/>
      <c r="G474" s="222"/>
    </row>
    <row r="475" spans="1:7" x14ac:dyDescent="0.25">
      <c r="A475" s="217"/>
      <c r="B475" s="217"/>
      <c r="C475" s="30"/>
      <c r="D475" s="30"/>
      <c r="E475" s="30"/>
      <c r="F475" s="30"/>
      <c r="G475" s="222"/>
    </row>
    <row r="476" spans="1:7" x14ac:dyDescent="0.25">
      <c r="A476" s="217"/>
      <c r="B476" s="217"/>
      <c r="C476" s="30"/>
      <c r="D476" s="30"/>
      <c r="E476" s="30"/>
      <c r="F476" s="30"/>
      <c r="G476" s="222"/>
    </row>
    <row r="477" spans="1:7" x14ac:dyDescent="0.25">
      <c r="A477" s="217"/>
      <c r="B477" s="217"/>
      <c r="C477" s="30"/>
      <c r="D477" s="30"/>
      <c r="E477" s="30"/>
      <c r="F477" s="30"/>
      <c r="G477" s="222"/>
    </row>
    <row r="478" spans="1:7" x14ac:dyDescent="0.25">
      <c r="A478" s="217"/>
      <c r="B478" s="217"/>
      <c r="C478" s="30"/>
      <c r="D478" s="30"/>
      <c r="E478" s="30"/>
      <c r="F478" s="30"/>
      <c r="G478" s="222"/>
    </row>
    <row r="479" spans="1:7" x14ac:dyDescent="0.25">
      <c r="A479" s="217"/>
      <c r="B479" s="217"/>
      <c r="C479" s="30"/>
      <c r="D479" s="30"/>
      <c r="E479" s="30"/>
      <c r="F479" s="30"/>
      <c r="G479" s="222"/>
    </row>
    <row r="480" spans="1:7" x14ac:dyDescent="0.25">
      <c r="A480" s="217"/>
      <c r="B480" s="217"/>
      <c r="C480" s="30"/>
      <c r="D480" s="30"/>
      <c r="E480" s="30"/>
      <c r="F480" s="30"/>
      <c r="G480" s="222"/>
    </row>
    <row r="481" spans="1:7" x14ac:dyDescent="0.25">
      <c r="A481" s="217"/>
      <c r="B481" s="217"/>
      <c r="C481" s="30"/>
      <c r="D481" s="30"/>
      <c r="E481" s="30"/>
      <c r="F481" s="30"/>
      <c r="G481" s="222"/>
    </row>
    <row r="482" spans="1:7" x14ac:dyDescent="0.25">
      <c r="A482" s="217"/>
      <c r="B482" s="217"/>
      <c r="C482" s="30"/>
      <c r="D482" s="30"/>
      <c r="E482" s="30"/>
      <c r="F482" s="30"/>
      <c r="G482" s="222"/>
    </row>
    <row r="483" spans="1:7" x14ac:dyDescent="0.25">
      <c r="A483" s="217"/>
      <c r="B483" s="217"/>
      <c r="C483" s="30"/>
      <c r="D483" s="30"/>
      <c r="E483" s="30"/>
      <c r="F483" s="30"/>
      <c r="G483" s="222"/>
    </row>
    <row r="484" spans="1:7" x14ac:dyDescent="0.25">
      <c r="A484" s="217"/>
      <c r="B484" s="217"/>
      <c r="C484" s="30"/>
      <c r="D484" s="30"/>
      <c r="E484" s="30"/>
      <c r="F484" s="30"/>
      <c r="G484" s="222"/>
    </row>
    <row r="485" spans="1:7" x14ac:dyDescent="0.25">
      <c r="A485" s="217"/>
      <c r="B485" s="217"/>
      <c r="C485" s="30"/>
      <c r="D485" s="30"/>
      <c r="E485" s="30"/>
      <c r="F485" s="30"/>
      <c r="G485" s="222"/>
    </row>
    <row r="486" spans="1:7" x14ac:dyDescent="0.25">
      <c r="A486" s="217"/>
      <c r="B486" s="217"/>
      <c r="C486" s="30"/>
      <c r="D486" s="30"/>
      <c r="E486" s="30"/>
      <c r="F486" s="30"/>
      <c r="G486" s="222"/>
    </row>
    <row r="487" spans="1:7" x14ac:dyDescent="0.25">
      <c r="A487" s="217"/>
      <c r="B487" s="217"/>
      <c r="C487" s="30"/>
      <c r="D487" s="30"/>
      <c r="E487" s="30"/>
      <c r="F487" s="30"/>
      <c r="G487" s="222"/>
    </row>
    <row r="488" spans="1:7" x14ac:dyDescent="0.25">
      <c r="A488" s="217"/>
      <c r="B488" s="217"/>
      <c r="C488" s="30"/>
      <c r="D488" s="30"/>
      <c r="E488" s="30"/>
      <c r="F488" s="30"/>
      <c r="G488" s="222"/>
    </row>
    <row r="489" spans="1:7" x14ac:dyDescent="0.25">
      <c r="A489" s="217"/>
      <c r="B489" s="217"/>
      <c r="C489" s="30"/>
      <c r="D489" s="30"/>
      <c r="E489" s="30"/>
      <c r="F489" s="30"/>
      <c r="G489" s="222"/>
    </row>
    <row r="490" spans="1:7" x14ac:dyDescent="0.25">
      <c r="A490" s="217"/>
      <c r="B490" s="217"/>
      <c r="C490" s="30"/>
      <c r="D490" s="30"/>
      <c r="E490" s="30"/>
      <c r="F490" s="30"/>
      <c r="G490" s="222"/>
    </row>
    <row r="491" spans="1:7" x14ac:dyDescent="0.25">
      <c r="A491" s="217"/>
      <c r="B491" s="217"/>
      <c r="C491" s="30"/>
      <c r="D491" s="30"/>
      <c r="E491" s="30"/>
      <c r="F491" s="30"/>
      <c r="G491" s="222"/>
    </row>
    <row r="492" spans="1:7" x14ac:dyDescent="0.25">
      <c r="A492" s="217"/>
      <c r="B492" s="217"/>
      <c r="C492" s="30"/>
      <c r="D492" s="30"/>
      <c r="E492" s="30"/>
      <c r="F492" s="30"/>
      <c r="G492" s="222"/>
    </row>
    <row r="493" spans="1:7" x14ac:dyDescent="0.25">
      <c r="A493" s="217"/>
      <c r="B493" s="217"/>
      <c r="C493" s="30"/>
      <c r="D493" s="30"/>
      <c r="E493" s="30"/>
      <c r="F493" s="30"/>
      <c r="G493" s="222"/>
    </row>
    <row r="494" spans="1:7" x14ac:dyDescent="0.25">
      <c r="A494" s="217"/>
      <c r="B494" s="217"/>
      <c r="C494" s="30"/>
      <c r="D494" s="30"/>
      <c r="E494" s="30"/>
      <c r="F494" s="30"/>
      <c r="G494" s="222"/>
    </row>
    <row r="495" spans="1:7" x14ac:dyDescent="0.25">
      <c r="A495" s="217"/>
      <c r="B495" s="217"/>
      <c r="C495" s="30"/>
      <c r="D495" s="30"/>
      <c r="E495" s="30"/>
      <c r="F495" s="30"/>
      <c r="G495" s="222"/>
    </row>
    <row r="496" spans="1:7" x14ac:dyDescent="0.25">
      <c r="A496" s="217"/>
      <c r="B496" s="217"/>
      <c r="C496" s="30"/>
      <c r="D496" s="30"/>
      <c r="E496" s="30"/>
      <c r="F496" s="30"/>
      <c r="G496" s="222"/>
    </row>
    <row r="497" spans="1:7" x14ac:dyDescent="0.25">
      <c r="A497" s="217"/>
      <c r="B497" s="217"/>
      <c r="C497" s="30"/>
      <c r="D497" s="30"/>
      <c r="E497" s="30"/>
      <c r="F497" s="30"/>
      <c r="G497" s="222"/>
    </row>
    <row r="498" spans="1:7" x14ac:dyDescent="0.25">
      <c r="A498" s="217"/>
      <c r="B498" s="217"/>
      <c r="C498" s="30"/>
      <c r="D498" s="30"/>
      <c r="E498" s="30"/>
      <c r="F498" s="30"/>
      <c r="G498" s="222"/>
    </row>
    <row r="499" spans="1:7" x14ac:dyDescent="0.25">
      <c r="A499" s="217"/>
      <c r="B499" s="217"/>
      <c r="C499" s="30"/>
      <c r="D499" s="30"/>
      <c r="E499" s="30"/>
      <c r="F499" s="30"/>
      <c r="G499" s="222"/>
    </row>
    <row r="500" spans="1:7" x14ac:dyDescent="0.25">
      <c r="A500" s="217"/>
      <c r="B500" s="217"/>
      <c r="C500" s="30"/>
      <c r="D500" s="30"/>
      <c r="E500" s="30"/>
      <c r="F500" s="30"/>
      <c r="G500" s="222"/>
    </row>
    <row r="501" spans="1:7" x14ac:dyDescent="0.25">
      <c r="A501" s="217"/>
      <c r="B501" s="217"/>
      <c r="C501" s="30"/>
      <c r="D501" s="30"/>
      <c r="E501" s="30"/>
      <c r="F501" s="30"/>
      <c r="G501" s="222"/>
    </row>
    <row r="502" spans="1:7" x14ac:dyDescent="0.25">
      <c r="A502" s="217"/>
      <c r="B502" s="217"/>
      <c r="C502" s="30"/>
      <c r="D502" s="30"/>
      <c r="E502" s="30"/>
      <c r="F502" s="30"/>
      <c r="G502" s="222"/>
    </row>
    <row r="503" spans="1:7" x14ac:dyDescent="0.25">
      <c r="A503" s="217"/>
      <c r="B503" s="217"/>
      <c r="C503" s="30"/>
      <c r="D503" s="30"/>
      <c r="E503" s="30"/>
      <c r="F503" s="30"/>
      <c r="G503" s="222"/>
    </row>
    <row r="504" spans="1:7" x14ac:dyDescent="0.25">
      <c r="A504" s="217"/>
      <c r="B504" s="217"/>
      <c r="C504" s="30"/>
      <c r="D504" s="30"/>
      <c r="E504" s="30"/>
      <c r="F504" s="30"/>
      <c r="G504" s="222"/>
    </row>
    <row r="505" spans="1:7" x14ac:dyDescent="0.25">
      <c r="A505" s="217"/>
      <c r="B505" s="217"/>
      <c r="C505" s="30"/>
      <c r="D505" s="30"/>
      <c r="E505" s="30"/>
      <c r="F505" s="30"/>
      <c r="G505" s="222"/>
    </row>
    <row r="506" spans="1:7" x14ac:dyDescent="0.25">
      <c r="A506" s="217"/>
      <c r="B506" s="217"/>
      <c r="C506" s="30"/>
      <c r="D506" s="30"/>
      <c r="E506" s="30"/>
      <c r="F506" s="30"/>
      <c r="G506" s="222"/>
    </row>
    <row r="507" spans="1:7" x14ac:dyDescent="0.25">
      <c r="A507" s="217"/>
      <c r="B507" s="217"/>
      <c r="C507" s="30"/>
      <c r="D507" s="30"/>
      <c r="E507" s="30"/>
      <c r="F507" s="30"/>
      <c r="G507" s="222"/>
    </row>
    <row r="508" spans="1:7" x14ac:dyDescent="0.25">
      <c r="A508" s="217"/>
      <c r="B508" s="217"/>
      <c r="C508" s="30"/>
      <c r="D508" s="30"/>
      <c r="E508" s="30"/>
      <c r="F508" s="30"/>
      <c r="G508" s="222"/>
    </row>
    <row r="509" spans="1:7" x14ac:dyDescent="0.25">
      <c r="A509" s="217"/>
      <c r="B509" s="217"/>
      <c r="C509" s="30"/>
      <c r="D509" s="30"/>
      <c r="E509" s="30"/>
      <c r="F509" s="30"/>
      <c r="G509" s="222"/>
    </row>
    <row r="510" spans="1:7" x14ac:dyDescent="0.25">
      <c r="A510" s="217"/>
      <c r="B510" s="217"/>
      <c r="C510" s="30"/>
      <c r="D510" s="30"/>
      <c r="E510" s="30"/>
      <c r="F510" s="30"/>
      <c r="G510" s="222"/>
    </row>
    <row r="511" spans="1:7" x14ac:dyDescent="0.25">
      <c r="A511" s="217"/>
      <c r="B511" s="217"/>
      <c r="C511" s="30"/>
      <c r="D511" s="30"/>
      <c r="E511" s="30"/>
      <c r="F511" s="30"/>
      <c r="G511" s="222"/>
    </row>
    <row r="512" spans="1:7" x14ac:dyDescent="0.25">
      <c r="A512" s="217"/>
      <c r="B512" s="217"/>
      <c r="C512" s="30"/>
      <c r="D512" s="30"/>
      <c r="E512" s="30"/>
      <c r="F512" s="30"/>
      <c r="G512" s="222"/>
    </row>
    <row r="513" spans="1:7" x14ac:dyDescent="0.25">
      <c r="A513" s="217"/>
      <c r="B513" s="217"/>
      <c r="C513" s="30"/>
      <c r="D513" s="30"/>
      <c r="E513" s="30"/>
      <c r="F513" s="30"/>
      <c r="G513" s="222"/>
    </row>
    <row r="514" spans="1:7" x14ac:dyDescent="0.25">
      <c r="A514" s="217"/>
      <c r="B514" s="217"/>
      <c r="C514" s="30"/>
      <c r="D514" s="30"/>
      <c r="E514" s="30"/>
      <c r="F514" s="30"/>
      <c r="G514" s="222"/>
    </row>
    <row r="515" spans="1:7" x14ac:dyDescent="0.25">
      <c r="A515" s="217"/>
      <c r="B515" s="217"/>
      <c r="C515" s="30"/>
      <c r="D515" s="30"/>
      <c r="E515" s="30"/>
      <c r="F515" s="30"/>
      <c r="G515" s="222"/>
    </row>
    <row r="516" spans="1:7" x14ac:dyDescent="0.25">
      <c r="A516" s="217"/>
      <c r="B516" s="217"/>
      <c r="C516" s="30"/>
      <c r="D516" s="30"/>
      <c r="E516" s="30"/>
      <c r="F516" s="30"/>
      <c r="G516" s="222"/>
    </row>
    <row r="517" spans="1:7" x14ac:dyDescent="0.25">
      <c r="A517" s="217"/>
      <c r="B517" s="217"/>
      <c r="C517" s="30"/>
      <c r="D517" s="30"/>
      <c r="E517" s="30"/>
      <c r="F517" s="30"/>
      <c r="G517" s="222"/>
    </row>
    <row r="518" spans="1:7" x14ac:dyDescent="0.25">
      <c r="A518" s="217"/>
      <c r="B518" s="217"/>
      <c r="C518" s="30"/>
      <c r="D518" s="30"/>
      <c r="E518" s="30"/>
      <c r="F518" s="30"/>
      <c r="G518" s="222"/>
    </row>
    <row r="519" spans="1:7" x14ac:dyDescent="0.25">
      <c r="A519" s="217"/>
      <c r="B519" s="217"/>
      <c r="C519" s="30"/>
      <c r="D519" s="30"/>
      <c r="E519" s="30"/>
      <c r="F519" s="30"/>
      <c r="G519" s="222"/>
    </row>
    <row r="520" spans="1:7" x14ac:dyDescent="0.25">
      <c r="A520" s="217"/>
      <c r="B520" s="217"/>
      <c r="C520" s="30"/>
      <c r="D520" s="30"/>
      <c r="E520" s="30"/>
      <c r="F520" s="30"/>
      <c r="G520" s="222"/>
    </row>
    <row r="521" spans="1:7" x14ac:dyDescent="0.25">
      <c r="A521" s="217"/>
      <c r="B521" s="217"/>
      <c r="C521" s="30"/>
      <c r="D521" s="30"/>
      <c r="E521" s="30"/>
      <c r="F521" s="30"/>
      <c r="G521" s="222"/>
    </row>
    <row r="522" spans="1:7" x14ac:dyDescent="0.25">
      <c r="A522" s="217"/>
      <c r="B522" s="217"/>
      <c r="C522" s="30"/>
      <c r="D522" s="30"/>
      <c r="E522" s="30"/>
      <c r="F522" s="30"/>
      <c r="G522" s="222"/>
    </row>
    <row r="523" spans="1:7" x14ac:dyDescent="0.25">
      <c r="A523" s="217"/>
      <c r="B523" s="217"/>
      <c r="C523" s="30"/>
      <c r="D523" s="30"/>
      <c r="E523" s="30"/>
      <c r="F523" s="30"/>
      <c r="G523" s="222"/>
    </row>
    <row r="524" spans="1:7" x14ac:dyDescent="0.25">
      <c r="A524" s="217"/>
      <c r="B524" s="217"/>
      <c r="C524" s="30"/>
      <c r="D524" s="30"/>
      <c r="E524" s="30"/>
      <c r="F524" s="30"/>
      <c r="G524" s="222"/>
    </row>
    <row r="525" spans="1:7" x14ac:dyDescent="0.25">
      <c r="A525" s="217"/>
      <c r="B525" s="217"/>
      <c r="C525" s="30"/>
      <c r="D525" s="30"/>
      <c r="E525" s="30"/>
      <c r="F525" s="30"/>
      <c r="G525" s="222"/>
    </row>
    <row r="526" spans="1:7" x14ac:dyDescent="0.25">
      <c r="A526" s="217"/>
      <c r="B526" s="217"/>
      <c r="C526" s="30"/>
      <c r="D526" s="30"/>
      <c r="E526" s="30"/>
      <c r="F526" s="30"/>
      <c r="G526" s="222"/>
    </row>
    <row r="527" spans="1:7" x14ac:dyDescent="0.25">
      <c r="A527" s="217"/>
      <c r="B527" s="217"/>
      <c r="C527" s="30"/>
      <c r="D527" s="30"/>
      <c r="E527" s="30"/>
      <c r="F527" s="30"/>
      <c r="G527" s="222"/>
    </row>
    <row r="528" spans="1:7" x14ac:dyDescent="0.25">
      <c r="A528" s="217"/>
      <c r="B528" s="217"/>
      <c r="C528" s="30"/>
      <c r="D528" s="30"/>
      <c r="E528" s="30"/>
      <c r="F528" s="30"/>
      <c r="G528" s="222"/>
    </row>
    <row r="529" spans="1:7" x14ac:dyDescent="0.25">
      <c r="A529" s="217"/>
      <c r="B529" s="217"/>
      <c r="C529" s="30"/>
      <c r="D529" s="30"/>
      <c r="E529" s="30"/>
      <c r="F529" s="30"/>
      <c r="G529" s="222"/>
    </row>
    <row r="530" spans="1:7" x14ac:dyDescent="0.25">
      <c r="A530" s="217"/>
      <c r="B530" s="217"/>
      <c r="C530" s="30"/>
      <c r="D530" s="30"/>
      <c r="E530" s="30"/>
      <c r="F530" s="30"/>
      <c r="G530" s="222"/>
    </row>
    <row r="531" spans="1:7" x14ac:dyDescent="0.25">
      <c r="A531" s="217"/>
      <c r="B531" s="217"/>
      <c r="C531" s="30"/>
      <c r="D531" s="30"/>
      <c r="E531" s="30"/>
      <c r="F531" s="30"/>
      <c r="G531" s="222"/>
    </row>
    <row r="532" spans="1:7" x14ac:dyDescent="0.25">
      <c r="A532" s="217"/>
      <c r="B532" s="217"/>
      <c r="C532" s="30"/>
      <c r="D532" s="30"/>
      <c r="E532" s="30"/>
      <c r="F532" s="30"/>
      <c r="G532" s="222"/>
    </row>
    <row r="533" spans="1:7" x14ac:dyDescent="0.25">
      <c r="A533" s="217"/>
      <c r="B533" s="217"/>
      <c r="C533" s="30"/>
      <c r="D533" s="30"/>
      <c r="E533" s="30"/>
      <c r="F533" s="30"/>
      <c r="G533" s="222"/>
    </row>
    <row r="534" spans="1:7" x14ac:dyDescent="0.25">
      <c r="A534" s="217"/>
      <c r="B534" s="217"/>
      <c r="C534" s="30"/>
      <c r="D534" s="30"/>
      <c r="E534" s="30"/>
      <c r="F534" s="30"/>
      <c r="G534" s="222"/>
    </row>
    <row r="535" spans="1:7" x14ac:dyDescent="0.25">
      <c r="A535" s="217"/>
      <c r="B535" s="217"/>
      <c r="C535" s="30"/>
      <c r="D535" s="30"/>
      <c r="E535" s="30"/>
      <c r="F535" s="30"/>
      <c r="G535" s="222"/>
    </row>
    <row r="536" spans="1:7" x14ac:dyDescent="0.25">
      <c r="A536" s="217"/>
      <c r="B536" s="217"/>
      <c r="C536" s="30"/>
      <c r="D536" s="30"/>
      <c r="E536" s="30"/>
      <c r="F536" s="30"/>
      <c r="G536" s="222"/>
    </row>
    <row r="537" spans="1:7" x14ac:dyDescent="0.25">
      <c r="A537" s="217"/>
      <c r="B537" s="217"/>
      <c r="C537" s="30"/>
      <c r="D537" s="30"/>
      <c r="E537" s="30"/>
      <c r="F537" s="30"/>
      <c r="G537" s="222"/>
    </row>
    <row r="538" spans="1:7" x14ac:dyDescent="0.25">
      <c r="A538" s="217"/>
      <c r="B538" s="217"/>
      <c r="C538" s="30"/>
      <c r="D538" s="30"/>
      <c r="E538" s="30"/>
      <c r="F538" s="30"/>
      <c r="G538" s="222"/>
    </row>
    <row r="539" spans="1:7" x14ac:dyDescent="0.25">
      <c r="A539" s="217"/>
      <c r="B539" s="217"/>
      <c r="C539" s="30"/>
      <c r="D539" s="30"/>
      <c r="E539" s="30"/>
      <c r="F539" s="30"/>
      <c r="G539" s="222"/>
    </row>
    <row r="540" spans="1:7" x14ac:dyDescent="0.25">
      <c r="A540" s="217"/>
      <c r="B540" s="217"/>
      <c r="C540" s="30"/>
      <c r="D540" s="30"/>
      <c r="E540" s="30"/>
      <c r="F540" s="30"/>
      <c r="G540" s="222"/>
    </row>
    <row r="541" spans="1:7" x14ac:dyDescent="0.25">
      <c r="A541" s="217"/>
      <c r="B541" s="217"/>
      <c r="C541" s="30"/>
      <c r="D541" s="30"/>
      <c r="E541" s="30"/>
      <c r="F541" s="30"/>
      <c r="G541" s="222"/>
    </row>
    <row r="542" spans="1:7" x14ac:dyDescent="0.25">
      <c r="A542" s="217"/>
      <c r="B542" s="217"/>
      <c r="C542" s="30"/>
      <c r="D542" s="30"/>
      <c r="E542" s="30"/>
      <c r="F542" s="30"/>
      <c r="G542" s="222"/>
    </row>
    <row r="543" spans="1:7" x14ac:dyDescent="0.25">
      <c r="A543" s="217"/>
      <c r="B543" s="217"/>
      <c r="C543" s="30"/>
      <c r="D543" s="30"/>
      <c r="E543" s="30"/>
      <c r="F543" s="30"/>
      <c r="G543" s="222"/>
    </row>
    <row r="544" spans="1:7" x14ac:dyDescent="0.25">
      <c r="A544" s="217"/>
      <c r="B544" s="217"/>
      <c r="C544" s="30"/>
      <c r="D544" s="30"/>
      <c r="E544" s="30"/>
      <c r="F544" s="30"/>
      <c r="G544" s="222"/>
    </row>
    <row r="545" spans="1:7" x14ac:dyDescent="0.25">
      <c r="A545" s="217"/>
      <c r="B545" s="217"/>
      <c r="C545" s="30"/>
      <c r="D545" s="30"/>
      <c r="E545" s="30"/>
      <c r="F545" s="30"/>
      <c r="G545" s="222"/>
    </row>
    <row r="546" spans="1:7" x14ac:dyDescent="0.25">
      <c r="A546" s="217"/>
      <c r="B546" s="217"/>
      <c r="C546" s="30"/>
      <c r="D546" s="30"/>
      <c r="E546" s="30"/>
      <c r="F546" s="30"/>
      <c r="G546" s="222"/>
    </row>
    <row r="547" spans="1:7" x14ac:dyDescent="0.25">
      <c r="A547" s="217"/>
      <c r="B547" s="217"/>
      <c r="C547" s="30"/>
      <c r="D547" s="30"/>
      <c r="E547" s="30"/>
      <c r="F547" s="30"/>
      <c r="G547" s="222"/>
    </row>
    <row r="548" spans="1:7" x14ac:dyDescent="0.25">
      <c r="A548" s="217"/>
      <c r="B548" s="217"/>
      <c r="C548" s="30"/>
      <c r="D548" s="30"/>
      <c r="E548" s="30"/>
      <c r="F548" s="30"/>
      <c r="G548" s="222"/>
    </row>
    <row r="549" spans="1:7" x14ac:dyDescent="0.25">
      <c r="A549" s="217"/>
      <c r="B549" s="217"/>
      <c r="C549" s="30"/>
      <c r="D549" s="30"/>
      <c r="E549" s="30"/>
      <c r="F549" s="30"/>
      <c r="G549" s="222"/>
    </row>
    <row r="550" spans="1:7" x14ac:dyDescent="0.25">
      <c r="A550" s="217"/>
      <c r="B550" s="217"/>
      <c r="C550" s="30"/>
      <c r="D550" s="30"/>
      <c r="E550" s="30"/>
      <c r="F550" s="30"/>
      <c r="G550" s="222"/>
    </row>
    <row r="551" spans="1:7" x14ac:dyDescent="0.25">
      <c r="A551" s="217"/>
      <c r="B551" s="217"/>
      <c r="C551" s="30"/>
      <c r="D551" s="30"/>
      <c r="E551" s="30"/>
      <c r="F551" s="30"/>
      <c r="G551" s="222"/>
    </row>
    <row r="552" spans="1:7" x14ac:dyDescent="0.25">
      <c r="A552" s="217"/>
      <c r="B552" s="217"/>
      <c r="C552" s="30"/>
      <c r="D552" s="30"/>
      <c r="E552" s="30"/>
      <c r="F552" s="30"/>
      <c r="G552" s="222"/>
    </row>
    <row r="553" spans="1:7" x14ac:dyDescent="0.25">
      <c r="A553" s="217"/>
      <c r="B553" s="217"/>
      <c r="C553" s="30"/>
      <c r="D553" s="30"/>
      <c r="E553" s="30"/>
      <c r="F553" s="30"/>
      <c r="G553" s="222"/>
    </row>
    <row r="554" spans="1:7" x14ac:dyDescent="0.25">
      <c r="A554" s="217"/>
      <c r="B554" s="217"/>
      <c r="C554" s="30"/>
      <c r="D554" s="30"/>
      <c r="E554" s="30"/>
      <c r="F554" s="30"/>
      <c r="G554" s="222"/>
    </row>
    <row r="555" spans="1:7" x14ac:dyDescent="0.25">
      <c r="A555" s="217"/>
      <c r="B555" s="217"/>
      <c r="C555" s="30"/>
      <c r="D555" s="30"/>
      <c r="E555" s="30"/>
      <c r="F555" s="30"/>
      <c r="G555" s="222"/>
    </row>
    <row r="556" spans="1:7" x14ac:dyDescent="0.25">
      <c r="A556" s="217"/>
      <c r="B556" s="217"/>
      <c r="C556" s="30"/>
      <c r="D556" s="30"/>
      <c r="E556" s="30"/>
      <c r="F556" s="30"/>
      <c r="G556" s="222"/>
    </row>
    <row r="557" spans="1:7" x14ac:dyDescent="0.25">
      <c r="A557" s="217"/>
      <c r="B557" s="217"/>
      <c r="C557" s="30"/>
      <c r="D557" s="30"/>
      <c r="E557" s="30"/>
      <c r="F557" s="30"/>
      <c r="G557" s="222"/>
    </row>
    <row r="558" spans="1:7" x14ac:dyDescent="0.25">
      <c r="A558" s="217"/>
      <c r="B558" s="217"/>
      <c r="C558" s="30"/>
      <c r="D558" s="30"/>
      <c r="E558" s="30"/>
      <c r="F558" s="30"/>
      <c r="G558" s="222"/>
    </row>
    <row r="559" spans="1:7" x14ac:dyDescent="0.25">
      <c r="A559" s="217"/>
      <c r="B559" s="217"/>
      <c r="C559" s="30"/>
      <c r="D559" s="30"/>
      <c r="E559" s="30"/>
      <c r="F559" s="30"/>
      <c r="G559" s="222"/>
    </row>
    <row r="560" spans="1:7" x14ac:dyDescent="0.25">
      <c r="A560" s="217"/>
      <c r="B560" s="217"/>
      <c r="C560" s="30"/>
      <c r="D560" s="30"/>
      <c r="E560" s="30"/>
      <c r="F560" s="30"/>
      <c r="G560" s="222"/>
    </row>
    <row r="561" spans="1:7" x14ac:dyDescent="0.25">
      <c r="A561" s="217"/>
      <c r="B561" s="217"/>
      <c r="C561" s="30"/>
      <c r="D561" s="30"/>
      <c r="E561" s="30"/>
      <c r="F561" s="30"/>
      <c r="G561" s="222"/>
    </row>
    <row r="562" spans="1:7" x14ac:dyDescent="0.25">
      <c r="A562" s="217"/>
      <c r="B562" s="217"/>
      <c r="C562" s="30"/>
      <c r="D562" s="30"/>
      <c r="E562" s="30"/>
      <c r="F562" s="30"/>
      <c r="G562" s="222"/>
    </row>
    <row r="563" spans="1:7" x14ac:dyDescent="0.25">
      <c r="A563" s="217"/>
      <c r="B563" s="217"/>
      <c r="C563" s="30"/>
      <c r="D563" s="30"/>
      <c r="E563" s="30"/>
      <c r="F563" s="30"/>
      <c r="G563" s="222"/>
    </row>
    <row r="564" spans="1:7" x14ac:dyDescent="0.25">
      <c r="A564" s="217"/>
      <c r="B564" s="217"/>
      <c r="C564" s="30"/>
      <c r="D564" s="30"/>
      <c r="E564" s="30"/>
      <c r="F564" s="30"/>
      <c r="G564" s="222"/>
    </row>
    <row r="565" spans="1:7" x14ac:dyDescent="0.25">
      <c r="A565" s="217"/>
      <c r="B565" s="217"/>
      <c r="C565" s="30"/>
      <c r="D565" s="30"/>
      <c r="E565" s="30"/>
      <c r="F565" s="30"/>
      <c r="G565" s="222"/>
    </row>
    <row r="566" spans="1:7" x14ac:dyDescent="0.25">
      <c r="A566" s="217"/>
      <c r="B566" s="217"/>
      <c r="C566" s="30"/>
      <c r="D566" s="30"/>
      <c r="E566" s="30"/>
      <c r="F566" s="30"/>
      <c r="G566" s="222"/>
    </row>
    <row r="567" spans="1:7" x14ac:dyDescent="0.25">
      <c r="A567" s="217"/>
      <c r="B567" s="217"/>
      <c r="C567" s="30"/>
      <c r="D567" s="30"/>
      <c r="E567" s="30"/>
      <c r="F567" s="30"/>
      <c r="G567" s="222"/>
    </row>
    <row r="568" spans="1:7" x14ac:dyDescent="0.25">
      <c r="A568" s="217"/>
      <c r="B568" s="217"/>
      <c r="C568" s="30"/>
      <c r="D568" s="30"/>
      <c r="E568" s="30"/>
      <c r="F568" s="30"/>
      <c r="G568" s="222"/>
    </row>
    <row r="569" spans="1:7" x14ac:dyDescent="0.25">
      <c r="A569" s="217"/>
      <c r="B569" s="217"/>
      <c r="C569" s="30"/>
      <c r="D569" s="30"/>
      <c r="E569" s="30"/>
      <c r="F569" s="30"/>
      <c r="G569" s="222"/>
    </row>
    <row r="570" spans="1:7" x14ac:dyDescent="0.25">
      <c r="A570" s="217"/>
      <c r="B570" s="217"/>
      <c r="C570" s="30"/>
      <c r="D570" s="30"/>
      <c r="E570" s="30"/>
      <c r="F570" s="30"/>
      <c r="G570" s="222"/>
    </row>
    <row r="571" spans="1:7" x14ac:dyDescent="0.25">
      <c r="A571" s="217"/>
      <c r="B571" s="217"/>
      <c r="C571" s="30"/>
      <c r="D571" s="30"/>
      <c r="E571" s="30"/>
      <c r="F571" s="30"/>
      <c r="G571" s="222"/>
    </row>
    <row r="572" spans="1:7" x14ac:dyDescent="0.25">
      <c r="A572" s="217"/>
      <c r="B572" s="217"/>
      <c r="C572" s="30"/>
      <c r="D572" s="30"/>
      <c r="E572" s="30"/>
      <c r="F572" s="30"/>
      <c r="G572" s="222"/>
    </row>
    <row r="573" spans="1:7" x14ac:dyDescent="0.25">
      <c r="A573" s="217"/>
      <c r="B573" s="217"/>
      <c r="C573" s="30"/>
      <c r="D573" s="30"/>
      <c r="E573" s="30"/>
      <c r="F573" s="30"/>
      <c r="G573" s="222"/>
    </row>
    <row r="574" spans="1:7" x14ac:dyDescent="0.25">
      <c r="A574" s="217"/>
      <c r="B574" s="217"/>
      <c r="C574" s="30"/>
      <c r="D574" s="30"/>
      <c r="E574" s="30"/>
      <c r="F574" s="30"/>
      <c r="G574" s="222"/>
    </row>
    <row r="575" spans="1:7" x14ac:dyDescent="0.25">
      <c r="A575" s="217"/>
      <c r="B575" s="217"/>
      <c r="C575" s="30"/>
      <c r="D575" s="30"/>
      <c r="E575" s="30"/>
      <c r="F575" s="30"/>
      <c r="G575" s="222"/>
    </row>
    <row r="576" spans="1:7" x14ac:dyDescent="0.25">
      <c r="A576" s="217"/>
      <c r="B576" s="217"/>
      <c r="C576" s="30"/>
      <c r="D576" s="30"/>
      <c r="E576" s="30"/>
      <c r="F576" s="30"/>
      <c r="G576" s="222"/>
    </row>
    <row r="577" spans="1:7" x14ac:dyDescent="0.25">
      <c r="A577" s="217"/>
      <c r="B577" s="217"/>
      <c r="C577" s="30"/>
      <c r="D577" s="30"/>
      <c r="E577" s="30"/>
      <c r="F577" s="30"/>
      <c r="G577" s="222"/>
    </row>
    <row r="578" spans="1:7" x14ac:dyDescent="0.25">
      <c r="A578" s="217"/>
      <c r="B578" s="217"/>
      <c r="C578" s="30"/>
      <c r="D578" s="30"/>
      <c r="E578" s="30"/>
      <c r="F578" s="30"/>
      <c r="G578" s="222"/>
    </row>
    <row r="579" spans="1:7" x14ac:dyDescent="0.25">
      <c r="A579" s="217"/>
      <c r="B579" s="217"/>
      <c r="C579" s="30"/>
      <c r="D579" s="30"/>
      <c r="E579" s="30"/>
      <c r="F579" s="30"/>
      <c r="G579" s="222"/>
    </row>
    <row r="580" spans="1:7" x14ac:dyDescent="0.25">
      <c r="A580" s="217"/>
      <c r="B580" s="217"/>
      <c r="C580" s="30"/>
      <c r="D580" s="30"/>
      <c r="E580" s="30"/>
      <c r="F580" s="30"/>
      <c r="G580" s="222"/>
    </row>
    <row r="581" spans="1:7" x14ac:dyDescent="0.25">
      <c r="A581" s="217"/>
      <c r="B581" s="217"/>
      <c r="C581" s="30"/>
      <c r="D581" s="30"/>
      <c r="E581" s="30"/>
      <c r="F581" s="30"/>
      <c r="G581" s="222"/>
    </row>
    <row r="582" spans="1:7" x14ac:dyDescent="0.25">
      <c r="A582" s="217"/>
      <c r="B582" s="217"/>
      <c r="C582" s="30"/>
      <c r="D582" s="30"/>
      <c r="E582" s="30"/>
      <c r="F582" s="30"/>
      <c r="G582" s="222"/>
    </row>
    <row r="583" spans="1:7" x14ac:dyDescent="0.25">
      <c r="A583" s="217"/>
      <c r="B583" s="217"/>
      <c r="C583" s="30"/>
      <c r="D583" s="30"/>
      <c r="E583" s="30"/>
      <c r="F583" s="30"/>
      <c r="G583" s="222"/>
    </row>
    <row r="584" spans="1:7" x14ac:dyDescent="0.25">
      <c r="A584" s="217"/>
      <c r="B584" s="217"/>
      <c r="C584" s="30"/>
      <c r="D584" s="30"/>
      <c r="E584" s="30"/>
      <c r="F584" s="30"/>
      <c r="G584" s="222"/>
    </row>
    <row r="585" spans="1:7" x14ac:dyDescent="0.25">
      <c r="A585" s="217"/>
      <c r="B585" s="217"/>
      <c r="C585" s="30"/>
      <c r="D585" s="30"/>
      <c r="E585" s="30"/>
      <c r="F585" s="30"/>
      <c r="G585" s="222"/>
    </row>
    <row r="586" spans="1:7" x14ac:dyDescent="0.25">
      <c r="A586" s="217"/>
      <c r="B586" s="217"/>
      <c r="C586" s="30"/>
      <c r="D586" s="30"/>
      <c r="E586" s="30"/>
      <c r="F586" s="30"/>
      <c r="G586" s="222"/>
    </row>
    <row r="587" spans="1:7" x14ac:dyDescent="0.25">
      <c r="A587" s="217"/>
      <c r="B587" s="217"/>
      <c r="C587" s="30"/>
      <c r="D587" s="30"/>
      <c r="E587" s="30"/>
      <c r="F587" s="30"/>
      <c r="G587" s="222"/>
    </row>
    <row r="588" spans="1:7" x14ac:dyDescent="0.25">
      <c r="A588" s="217"/>
      <c r="B588" s="217"/>
      <c r="C588" s="30"/>
      <c r="D588" s="30"/>
      <c r="E588" s="30"/>
      <c r="F588" s="30"/>
      <c r="G588" s="222"/>
    </row>
    <row r="589" spans="1:7" x14ac:dyDescent="0.25">
      <c r="A589" s="217"/>
      <c r="B589" s="217"/>
      <c r="C589" s="30"/>
      <c r="D589" s="30"/>
      <c r="E589" s="30"/>
      <c r="F589" s="30"/>
      <c r="G589" s="222"/>
    </row>
    <row r="590" spans="1:7" x14ac:dyDescent="0.25">
      <c r="A590" s="217"/>
      <c r="B590" s="217"/>
      <c r="C590" s="30"/>
      <c r="D590" s="30"/>
      <c r="E590" s="30"/>
      <c r="F590" s="30"/>
      <c r="G590" s="222"/>
    </row>
    <row r="591" spans="1:7" x14ac:dyDescent="0.25">
      <c r="A591" s="217"/>
      <c r="B591" s="217"/>
      <c r="C591" s="30"/>
      <c r="D591" s="30"/>
      <c r="E591" s="30"/>
      <c r="F591" s="30"/>
      <c r="G591" s="222"/>
    </row>
    <row r="592" spans="1:7" x14ac:dyDescent="0.25">
      <c r="A592" s="217"/>
      <c r="B592" s="217"/>
      <c r="C592" s="30"/>
      <c r="D592" s="30"/>
      <c r="E592" s="30"/>
      <c r="F592" s="30"/>
      <c r="G592" s="222"/>
    </row>
    <row r="593" spans="1:7" x14ac:dyDescent="0.25">
      <c r="A593" s="217"/>
      <c r="B593" s="217"/>
      <c r="C593" s="30"/>
      <c r="D593" s="30"/>
      <c r="E593" s="30"/>
      <c r="F593" s="30"/>
      <c r="G593" s="222"/>
    </row>
    <row r="594" spans="1:7" x14ac:dyDescent="0.25">
      <c r="A594" s="217"/>
      <c r="B594" s="217"/>
      <c r="C594" s="30"/>
      <c r="D594" s="30"/>
      <c r="E594" s="30"/>
      <c r="F594" s="30"/>
      <c r="G594" s="222"/>
    </row>
    <row r="595" spans="1:7" x14ac:dyDescent="0.25">
      <c r="A595" s="217"/>
      <c r="B595" s="217"/>
      <c r="C595" s="30"/>
      <c r="D595" s="30"/>
      <c r="E595" s="30"/>
      <c r="F595" s="30"/>
      <c r="G595" s="222"/>
    </row>
    <row r="596" spans="1:7" x14ac:dyDescent="0.25">
      <c r="A596" s="217"/>
      <c r="B596" s="217"/>
      <c r="C596" s="30"/>
      <c r="D596" s="30"/>
      <c r="E596" s="30"/>
      <c r="F596" s="30"/>
      <c r="G596" s="222"/>
    </row>
    <row r="597" spans="1:7" x14ac:dyDescent="0.25">
      <c r="A597" s="217"/>
      <c r="B597" s="217"/>
      <c r="C597" s="30"/>
      <c r="D597" s="30"/>
      <c r="E597" s="30"/>
      <c r="F597" s="30"/>
      <c r="G597" s="222"/>
    </row>
    <row r="598" spans="1:7" x14ac:dyDescent="0.25">
      <c r="A598" s="217"/>
      <c r="B598" s="217"/>
      <c r="C598" s="30"/>
      <c r="D598" s="30"/>
      <c r="E598" s="30"/>
      <c r="F598" s="30"/>
      <c r="G598" s="222"/>
    </row>
    <row r="599" spans="1:7" x14ac:dyDescent="0.25">
      <c r="A599" s="217"/>
      <c r="B599" s="217"/>
      <c r="C599" s="30"/>
      <c r="D599" s="30"/>
      <c r="E599" s="30"/>
      <c r="F599" s="30"/>
      <c r="G599" s="222"/>
    </row>
    <row r="600" spans="1:7" x14ac:dyDescent="0.25">
      <c r="A600" s="217"/>
      <c r="B600" s="217"/>
      <c r="C600" s="30"/>
      <c r="D600" s="30"/>
      <c r="E600" s="30"/>
      <c r="F600" s="30"/>
      <c r="G600" s="222"/>
    </row>
    <row r="601" spans="1:7" x14ac:dyDescent="0.25">
      <c r="A601" s="217"/>
      <c r="B601" s="217"/>
      <c r="C601" s="30"/>
      <c r="D601" s="30"/>
      <c r="E601" s="30"/>
      <c r="F601" s="30"/>
      <c r="G601" s="222"/>
    </row>
    <row r="602" spans="1:7" x14ac:dyDescent="0.25">
      <c r="A602" s="217"/>
      <c r="B602" s="217"/>
      <c r="C602" s="30"/>
      <c r="D602" s="30"/>
      <c r="E602" s="30"/>
      <c r="F602" s="30"/>
      <c r="G602" s="222"/>
    </row>
    <row r="603" spans="1:7" x14ac:dyDescent="0.25">
      <c r="A603" s="217"/>
      <c r="B603" s="217"/>
      <c r="C603" s="30"/>
      <c r="D603" s="30"/>
      <c r="E603" s="30"/>
      <c r="F603" s="30"/>
      <c r="G603" s="222"/>
    </row>
    <row r="604" spans="1:7" x14ac:dyDescent="0.25">
      <c r="A604" s="217"/>
      <c r="B604" s="217"/>
      <c r="C604" s="30"/>
      <c r="D604" s="30"/>
      <c r="E604" s="30"/>
      <c r="F604" s="30"/>
      <c r="G604" s="222"/>
    </row>
    <row r="605" spans="1:7" x14ac:dyDescent="0.25">
      <c r="A605" s="217"/>
      <c r="B605" s="217"/>
      <c r="C605" s="30"/>
      <c r="D605" s="30"/>
      <c r="E605" s="30"/>
      <c r="F605" s="30"/>
      <c r="G605" s="222"/>
    </row>
    <row r="606" spans="1:7" x14ac:dyDescent="0.25">
      <c r="A606" s="217"/>
      <c r="B606" s="217"/>
      <c r="C606" s="30"/>
      <c r="D606" s="30"/>
      <c r="E606" s="30"/>
      <c r="F606" s="30"/>
      <c r="G606" s="222"/>
    </row>
    <row r="607" spans="1:7" x14ac:dyDescent="0.25">
      <c r="A607" s="217"/>
      <c r="B607" s="217"/>
      <c r="C607" s="30"/>
      <c r="D607" s="30"/>
      <c r="E607" s="30"/>
      <c r="F607" s="30"/>
      <c r="G607" s="222"/>
    </row>
    <row r="608" spans="1:7" x14ac:dyDescent="0.25">
      <c r="A608" s="217"/>
      <c r="B608" s="217"/>
      <c r="C608" s="30"/>
      <c r="D608" s="30"/>
      <c r="E608" s="30"/>
      <c r="F608" s="30"/>
      <c r="G608" s="222"/>
    </row>
    <row r="609" spans="1:7" x14ac:dyDescent="0.25">
      <c r="A609" s="217"/>
      <c r="B609" s="217"/>
      <c r="C609" s="30"/>
      <c r="D609" s="30"/>
      <c r="E609" s="30"/>
      <c r="F609" s="30"/>
      <c r="G609" s="222"/>
    </row>
    <row r="610" spans="1:7" x14ac:dyDescent="0.25">
      <c r="A610" s="217"/>
      <c r="B610" s="217"/>
      <c r="C610" s="30"/>
      <c r="D610" s="30"/>
      <c r="E610" s="30"/>
      <c r="F610" s="30"/>
      <c r="G610" s="222"/>
    </row>
    <row r="611" spans="1:7" x14ac:dyDescent="0.25">
      <c r="A611" s="217"/>
      <c r="B611" s="217"/>
      <c r="C611" s="30"/>
      <c r="D611" s="30"/>
      <c r="E611" s="30"/>
      <c r="F611" s="30"/>
      <c r="G611" s="222"/>
    </row>
    <row r="612" spans="1:7" x14ac:dyDescent="0.25">
      <c r="A612" s="217"/>
      <c r="B612" s="217"/>
      <c r="C612" s="30"/>
      <c r="D612" s="30"/>
      <c r="E612" s="30"/>
      <c r="F612" s="30"/>
      <c r="G612" s="222"/>
    </row>
    <row r="613" spans="1:7" x14ac:dyDescent="0.25">
      <c r="A613" s="217"/>
      <c r="B613" s="217"/>
      <c r="C613" s="30"/>
      <c r="D613" s="30"/>
      <c r="E613" s="30"/>
      <c r="F613" s="30"/>
      <c r="G613" s="222"/>
    </row>
    <row r="614" spans="1:7" x14ac:dyDescent="0.25">
      <c r="A614" s="217"/>
      <c r="B614" s="217"/>
      <c r="C614" s="30"/>
      <c r="D614" s="30"/>
      <c r="E614" s="30"/>
      <c r="F614" s="30"/>
      <c r="G614" s="222"/>
    </row>
    <row r="615" spans="1:7" x14ac:dyDescent="0.25">
      <c r="A615" s="217"/>
      <c r="B615" s="217"/>
      <c r="C615" s="30"/>
      <c r="D615" s="30"/>
      <c r="E615" s="30"/>
      <c r="F615" s="30"/>
      <c r="G615" s="222"/>
    </row>
    <row r="616" spans="1:7" x14ac:dyDescent="0.25">
      <c r="A616" s="217"/>
      <c r="B616" s="217"/>
      <c r="C616" s="30"/>
      <c r="D616" s="30"/>
      <c r="E616" s="30"/>
      <c r="F616" s="30"/>
      <c r="G616" s="222"/>
    </row>
    <row r="617" spans="1:7" x14ac:dyDescent="0.25">
      <c r="A617" s="217"/>
      <c r="B617" s="217"/>
      <c r="C617" s="30"/>
      <c r="D617" s="30"/>
      <c r="E617" s="30"/>
      <c r="F617" s="30"/>
      <c r="G617" s="222"/>
    </row>
    <row r="618" spans="1:7" x14ac:dyDescent="0.25">
      <c r="A618" s="217"/>
      <c r="B618" s="217"/>
      <c r="C618" s="30"/>
      <c r="D618" s="30"/>
      <c r="E618" s="30"/>
      <c r="F618" s="30"/>
      <c r="G618" s="222"/>
    </row>
    <row r="619" spans="1:7" x14ac:dyDescent="0.25">
      <c r="A619" s="217"/>
      <c r="B619" s="217"/>
      <c r="C619" s="30"/>
      <c r="D619" s="30"/>
      <c r="E619" s="30"/>
      <c r="F619" s="30"/>
      <c r="G619" s="222"/>
    </row>
    <row r="620" spans="1:7" x14ac:dyDescent="0.25">
      <c r="A620" s="217"/>
      <c r="B620" s="217"/>
      <c r="C620" s="30"/>
      <c r="D620" s="30"/>
      <c r="E620" s="30"/>
      <c r="F620" s="30"/>
      <c r="G620" s="222"/>
    </row>
    <row r="621" spans="1:7" x14ac:dyDescent="0.25">
      <c r="A621" s="217"/>
      <c r="B621" s="217"/>
      <c r="C621" s="30"/>
      <c r="D621" s="30"/>
      <c r="E621" s="30"/>
      <c r="F621" s="30"/>
      <c r="G621" s="222"/>
    </row>
    <row r="622" spans="1:7" x14ac:dyDescent="0.25">
      <c r="A622" s="217"/>
      <c r="B622" s="217"/>
      <c r="C622" s="30"/>
      <c r="D622" s="30"/>
      <c r="E622" s="30"/>
      <c r="F622" s="30"/>
      <c r="G622" s="222"/>
    </row>
    <row r="623" spans="1:7" x14ac:dyDescent="0.25">
      <c r="A623" s="217"/>
      <c r="B623" s="217"/>
      <c r="C623" s="30"/>
      <c r="D623" s="30"/>
      <c r="E623" s="30"/>
      <c r="F623" s="30"/>
      <c r="G623" s="222"/>
    </row>
    <row r="624" spans="1:7" x14ac:dyDescent="0.25">
      <c r="A624" s="217"/>
      <c r="B624" s="217"/>
      <c r="C624" s="30"/>
      <c r="D624" s="30"/>
      <c r="E624" s="30"/>
      <c r="F624" s="30"/>
      <c r="G624" s="222"/>
    </row>
    <row r="625" spans="1:7" x14ac:dyDescent="0.25">
      <c r="A625" s="217"/>
      <c r="B625" s="217"/>
      <c r="C625" s="30"/>
      <c r="D625" s="30"/>
      <c r="E625" s="30"/>
      <c r="F625" s="30"/>
      <c r="G625" s="222"/>
    </row>
    <row r="626" spans="1:7" x14ac:dyDescent="0.25">
      <c r="A626" s="217"/>
      <c r="B626" s="217"/>
      <c r="C626" s="30"/>
      <c r="D626" s="30"/>
      <c r="E626" s="30"/>
      <c r="F626" s="30"/>
      <c r="G626" s="222"/>
    </row>
    <row r="627" spans="1:7" x14ac:dyDescent="0.25">
      <c r="A627" s="217"/>
      <c r="B627" s="217"/>
      <c r="C627" s="30"/>
      <c r="D627" s="30"/>
      <c r="E627" s="30"/>
      <c r="F627" s="30"/>
      <c r="G627" s="222"/>
    </row>
    <row r="628" spans="1:7" x14ac:dyDescent="0.25">
      <c r="A628" s="217"/>
      <c r="B628" s="217"/>
      <c r="C628" s="30"/>
      <c r="D628" s="30"/>
      <c r="E628" s="30"/>
      <c r="F628" s="30"/>
      <c r="G628" s="222"/>
    </row>
    <row r="629" spans="1:7" x14ac:dyDescent="0.25">
      <c r="A629" s="217"/>
      <c r="B629" s="217"/>
      <c r="C629" s="30"/>
      <c r="D629" s="30"/>
      <c r="E629" s="30"/>
      <c r="F629" s="30"/>
      <c r="G629" s="222"/>
    </row>
    <row r="630" spans="1:7" x14ac:dyDescent="0.25">
      <c r="A630" s="217"/>
      <c r="B630" s="217"/>
      <c r="C630" s="30"/>
      <c r="D630" s="30"/>
      <c r="E630" s="30"/>
      <c r="F630" s="30"/>
      <c r="G630" s="222"/>
    </row>
    <row r="631" spans="1:7" x14ac:dyDescent="0.25">
      <c r="A631" s="217"/>
      <c r="B631" s="217"/>
      <c r="C631" s="30"/>
      <c r="D631" s="30"/>
      <c r="E631" s="30"/>
      <c r="F631" s="30"/>
      <c r="G631" s="222"/>
    </row>
    <row r="632" spans="1:7" x14ac:dyDescent="0.25">
      <c r="A632" s="217"/>
      <c r="B632" s="217"/>
      <c r="C632" s="30"/>
      <c r="D632" s="30"/>
      <c r="E632" s="30"/>
      <c r="F632" s="30"/>
      <c r="G632" s="222"/>
    </row>
    <row r="633" spans="1:7" x14ac:dyDescent="0.25">
      <c r="A633" s="217"/>
      <c r="B633" s="217"/>
      <c r="C633" s="30"/>
      <c r="D633" s="30"/>
      <c r="E633" s="30"/>
      <c r="F633" s="30"/>
      <c r="G633" s="222"/>
    </row>
    <row r="634" spans="1:7" x14ac:dyDescent="0.25">
      <c r="A634" s="217"/>
      <c r="B634" s="217"/>
      <c r="C634" s="30"/>
      <c r="D634" s="30"/>
      <c r="E634" s="30"/>
      <c r="F634" s="30"/>
      <c r="G634" s="222"/>
    </row>
    <row r="635" spans="1:7" x14ac:dyDescent="0.25">
      <c r="A635" s="217"/>
      <c r="B635" s="217"/>
      <c r="C635" s="30"/>
      <c r="D635" s="30"/>
      <c r="E635" s="30"/>
      <c r="F635" s="30"/>
      <c r="G635" s="222"/>
    </row>
    <row r="636" spans="1:7" x14ac:dyDescent="0.25">
      <c r="A636" s="217"/>
      <c r="B636" s="217"/>
      <c r="C636" s="30"/>
      <c r="D636" s="30"/>
      <c r="E636" s="30"/>
      <c r="F636" s="30"/>
      <c r="G636" s="222"/>
    </row>
    <row r="637" spans="1:7" x14ac:dyDescent="0.25">
      <c r="A637" s="217"/>
      <c r="B637" s="217"/>
      <c r="C637" s="30"/>
      <c r="D637" s="30"/>
      <c r="E637" s="30"/>
      <c r="F637" s="30"/>
      <c r="G637" s="222"/>
    </row>
    <row r="638" spans="1:7" x14ac:dyDescent="0.25">
      <c r="A638" s="217"/>
      <c r="B638" s="217"/>
      <c r="C638" s="30"/>
      <c r="D638" s="30"/>
      <c r="E638" s="30"/>
      <c r="F638" s="30"/>
      <c r="G638" s="222"/>
    </row>
    <row r="639" spans="1:7" x14ac:dyDescent="0.25">
      <c r="A639" s="217"/>
      <c r="B639" s="217"/>
      <c r="C639" s="30"/>
      <c r="D639" s="30"/>
      <c r="E639" s="30"/>
      <c r="F639" s="30"/>
      <c r="G639" s="222"/>
    </row>
    <row r="640" spans="1:7" x14ac:dyDescent="0.25">
      <c r="A640" s="217"/>
      <c r="B640" s="217"/>
      <c r="C640" s="30"/>
      <c r="D640" s="30"/>
      <c r="E640" s="30"/>
      <c r="F640" s="30"/>
      <c r="G640" s="222"/>
    </row>
    <row r="641" spans="1:7" x14ac:dyDescent="0.25">
      <c r="A641" s="217"/>
      <c r="B641" s="217"/>
      <c r="C641" s="30"/>
      <c r="D641" s="30"/>
      <c r="E641" s="30"/>
      <c r="F641" s="30"/>
      <c r="G641" s="222"/>
    </row>
    <row r="642" spans="1:7" x14ac:dyDescent="0.25">
      <c r="A642" s="217"/>
      <c r="B642" s="217"/>
      <c r="C642" s="30"/>
      <c r="D642" s="30"/>
      <c r="E642" s="30"/>
      <c r="F642" s="30"/>
      <c r="G642" s="222"/>
    </row>
    <row r="643" spans="1:7" x14ac:dyDescent="0.25">
      <c r="A643" s="217"/>
      <c r="B643" s="217"/>
      <c r="C643" s="30"/>
      <c r="D643" s="30"/>
      <c r="E643" s="30"/>
      <c r="F643" s="30"/>
      <c r="G643" s="222"/>
    </row>
    <row r="644" spans="1:7" x14ac:dyDescent="0.25">
      <c r="A644" s="217"/>
      <c r="B644" s="217"/>
      <c r="C644" s="30"/>
      <c r="D644" s="30"/>
      <c r="E644" s="30"/>
      <c r="F644" s="30"/>
      <c r="G644" s="222"/>
    </row>
    <row r="645" spans="1:7" x14ac:dyDescent="0.25">
      <c r="A645" s="217"/>
      <c r="B645" s="217"/>
      <c r="C645" s="30"/>
      <c r="D645" s="30"/>
      <c r="E645" s="30"/>
      <c r="F645" s="30"/>
      <c r="G645" s="222"/>
    </row>
    <row r="646" spans="1:7" x14ac:dyDescent="0.25">
      <c r="A646" s="217"/>
      <c r="B646" s="217"/>
      <c r="C646" s="30"/>
      <c r="D646" s="30"/>
      <c r="E646" s="30"/>
      <c r="F646" s="30"/>
      <c r="G646" s="222"/>
    </row>
    <row r="647" spans="1:7" x14ac:dyDescent="0.25">
      <c r="A647" s="217"/>
      <c r="B647" s="217"/>
      <c r="C647" s="30"/>
      <c r="D647" s="30"/>
      <c r="E647" s="30"/>
      <c r="F647" s="30"/>
      <c r="G647" s="222"/>
    </row>
    <row r="648" spans="1:7" x14ac:dyDescent="0.25">
      <c r="A648" s="217"/>
      <c r="B648" s="217"/>
      <c r="C648" s="30"/>
      <c r="D648" s="30"/>
      <c r="E648" s="30"/>
      <c r="F648" s="30"/>
      <c r="G648" s="222"/>
    </row>
    <row r="649" spans="1:7" x14ac:dyDescent="0.25">
      <c r="A649" s="217"/>
      <c r="B649" s="217"/>
      <c r="C649" s="30"/>
      <c r="D649" s="30"/>
      <c r="E649" s="30"/>
      <c r="F649" s="30"/>
      <c r="G649" s="222"/>
    </row>
    <row r="650" spans="1:7" x14ac:dyDescent="0.25">
      <c r="A650" s="217"/>
      <c r="B650" s="217"/>
      <c r="C650" s="30"/>
      <c r="D650" s="30"/>
      <c r="E650" s="30"/>
      <c r="F650" s="30"/>
      <c r="G650" s="222"/>
    </row>
    <row r="651" spans="1:7" x14ac:dyDescent="0.25">
      <c r="A651" s="217"/>
      <c r="B651" s="217"/>
      <c r="C651" s="30"/>
      <c r="D651" s="30"/>
      <c r="E651" s="30"/>
      <c r="F651" s="30"/>
      <c r="G651" s="222"/>
    </row>
    <row r="652" spans="1:7" x14ac:dyDescent="0.25">
      <c r="A652" s="217"/>
      <c r="B652" s="217"/>
      <c r="C652" s="30"/>
      <c r="D652" s="30"/>
      <c r="E652" s="30"/>
      <c r="F652" s="30"/>
      <c r="G652" s="222"/>
    </row>
    <row r="653" spans="1:7" x14ac:dyDescent="0.25">
      <c r="A653" s="217"/>
      <c r="B653" s="217"/>
      <c r="C653" s="30"/>
      <c r="D653" s="30"/>
      <c r="E653" s="30"/>
      <c r="F653" s="30"/>
      <c r="G653" s="222"/>
    </row>
    <row r="654" spans="1:7" x14ac:dyDescent="0.25">
      <c r="A654" s="217"/>
      <c r="B654" s="217"/>
      <c r="C654" s="30"/>
      <c r="D654" s="30"/>
      <c r="E654" s="30"/>
      <c r="F654" s="30"/>
      <c r="G654" s="222"/>
    </row>
    <row r="655" spans="1:7" x14ac:dyDescent="0.25">
      <c r="A655" s="217"/>
      <c r="B655" s="217"/>
      <c r="C655" s="30"/>
      <c r="D655" s="30"/>
      <c r="E655" s="30"/>
      <c r="F655" s="30"/>
      <c r="G655" s="222"/>
    </row>
    <row r="656" spans="1:7" x14ac:dyDescent="0.25">
      <c r="A656" s="217"/>
      <c r="B656" s="217"/>
      <c r="C656" s="30"/>
      <c r="D656" s="30"/>
      <c r="E656" s="30"/>
      <c r="F656" s="30"/>
      <c r="G656" s="222"/>
    </row>
    <row r="657" spans="1:7" x14ac:dyDescent="0.25">
      <c r="A657" s="217"/>
      <c r="B657" s="217"/>
      <c r="C657" s="30"/>
      <c r="D657" s="30"/>
      <c r="E657" s="30"/>
      <c r="F657" s="30"/>
      <c r="G657" s="222"/>
    </row>
    <row r="658" spans="1:7" x14ac:dyDescent="0.25">
      <c r="A658" s="217"/>
      <c r="B658" s="217"/>
      <c r="C658" s="30"/>
      <c r="D658" s="30"/>
      <c r="E658" s="30"/>
      <c r="F658" s="30"/>
      <c r="G658" s="222"/>
    </row>
    <row r="659" spans="1:7" x14ac:dyDescent="0.25">
      <c r="A659" s="217"/>
      <c r="B659" s="217"/>
      <c r="C659" s="30"/>
      <c r="D659" s="30"/>
      <c r="E659" s="30"/>
      <c r="F659" s="30"/>
      <c r="G659" s="222"/>
    </row>
    <row r="660" spans="1:7" x14ac:dyDescent="0.25">
      <c r="A660" s="217"/>
      <c r="B660" s="217"/>
      <c r="C660" s="30"/>
      <c r="D660" s="30"/>
      <c r="E660" s="30"/>
      <c r="F660" s="30"/>
      <c r="G660" s="222"/>
    </row>
    <row r="661" spans="1:7" x14ac:dyDescent="0.25">
      <c r="A661" s="217"/>
      <c r="B661" s="217"/>
      <c r="C661" s="30"/>
      <c r="D661" s="30"/>
      <c r="E661" s="30"/>
      <c r="F661" s="30"/>
      <c r="G661" s="222"/>
    </row>
    <row r="662" spans="1:7" x14ac:dyDescent="0.25">
      <c r="A662" s="217"/>
      <c r="B662" s="217"/>
      <c r="C662" s="30"/>
      <c r="D662" s="30"/>
      <c r="E662" s="30"/>
      <c r="F662" s="30"/>
      <c r="G662" s="222"/>
    </row>
    <row r="663" spans="1:7" x14ac:dyDescent="0.25">
      <c r="A663" s="217"/>
      <c r="B663" s="217"/>
      <c r="C663" s="30"/>
      <c r="D663" s="30"/>
      <c r="E663" s="30"/>
      <c r="F663" s="30"/>
      <c r="G663" s="222"/>
    </row>
    <row r="664" spans="1:7" x14ac:dyDescent="0.25">
      <c r="A664" s="217"/>
      <c r="B664" s="217"/>
      <c r="C664" s="30"/>
      <c r="D664" s="30"/>
      <c r="E664" s="30"/>
      <c r="F664" s="30"/>
      <c r="G664" s="222"/>
    </row>
    <row r="665" spans="1:7" x14ac:dyDescent="0.25">
      <c r="A665" s="217"/>
      <c r="B665" s="217"/>
      <c r="C665" s="30"/>
      <c r="D665" s="30"/>
      <c r="E665" s="30"/>
      <c r="F665" s="30"/>
      <c r="G665" s="222"/>
    </row>
    <row r="666" spans="1:7" x14ac:dyDescent="0.25">
      <c r="A666" s="217"/>
      <c r="B666" s="217"/>
      <c r="C666" s="30"/>
      <c r="D666" s="30"/>
      <c r="E666" s="30"/>
      <c r="F666" s="30"/>
      <c r="G666" s="222"/>
    </row>
    <row r="667" spans="1:7" x14ac:dyDescent="0.25">
      <c r="A667" s="217"/>
      <c r="B667" s="217"/>
      <c r="C667" s="30"/>
      <c r="D667" s="30"/>
      <c r="E667" s="30"/>
      <c r="F667" s="30"/>
      <c r="G667" s="222"/>
    </row>
    <row r="668" spans="1:7" x14ac:dyDescent="0.25">
      <c r="A668" s="217"/>
      <c r="B668" s="217"/>
      <c r="C668" s="30"/>
      <c r="D668" s="30"/>
      <c r="E668" s="30"/>
      <c r="F668" s="30"/>
      <c r="G668" s="222"/>
    </row>
    <row r="669" spans="1:7" x14ac:dyDescent="0.25">
      <c r="A669" s="217"/>
      <c r="B669" s="217"/>
      <c r="C669" s="30"/>
      <c r="D669" s="30"/>
      <c r="E669" s="30"/>
      <c r="F669" s="30"/>
      <c r="G669" s="222"/>
    </row>
    <row r="670" spans="1:7" x14ac:dyDescent="0.25">
      <c r="A670" s="217"/>
      <c r="B670" s="217"/>
      <c r="C670" s="30"/>
      <c r="D670" s="30"/>
      <c r="E670" s="30"/>
      <c r="F670" s="30"/>
      <c r="G670" s="222"/>
    </row>
    <row r="671" spans="1:7" x14ac:dyDescent="0.25">
      <c r="A671" s="217"/>
      <c r="B671" s="217"/>
      <c r="C671" s="30"/>
      <c r="D671" s="30"/>
      <c r="E671" s="30"/>
      <c r="F671" s="30"/>
      <c r="G671" s="222"/>
    </row>
    <row r="672" spans="1:7" x14ac:dyDescent="0.25">
      <c r="A672" s="217"/>
      <c r="B672" s="217"/>
      <c r="C672" s="30"/>
      <c r="D672" s="30"/>
      <c r="E672" s="30"/>
      <c r="F672" s="30"/>
      <c r="G672" s="222"/>
    </row>
    <row r="673" spans="1:7" x14ac:dyDescent="0.25">
      <c r="A673" s="217"/>
      <c r="B673" s="217"/>
      <c r="C673" s="30"/>
      <c r="D673" s="30"/>
      <c r="E673" s="30"/>
      <c r="F673" s="30"/>
      <c r="G673" s="222"/>
    </row>
    <row r="674" spans="1:7" x14ac:dyDescent="0.25">
      <c r="A674" s="217"/>
      <c r="B674" s="217"/>
      <c r="C674" s="30"/>
      <c r="D674" s="30"/>
      <c r="E674" s="30"/>
      <c r="F674" s="30"/>
      <c r="G674" s="222"/>
    </row>
    <row r="675" spans="1:7" x14ac:dyDescent="0.25">
      <c r="A675" s="217"/>
      <c r="B675" s="217"/>
      <c r="C675" s="30"/>
      <c r="D675" s="30"/>
      <c r="E675" s="30"/>
      <c r="F675" s="30"/>
      <c r="G675" s="222"/>
    </row>
    <row r="676" spans="1:7" x14ac:dyDescent="0.25">
      <c r="A676" s="217"/>
      <c r="B676" s="217"/>
      <c r="C676" s="30"/>
      <c r="D676" s="30"/>
      <c r="E676" s="30"/>
      <c r="F676" s="30"/>
      <c r="G676" s="222"/>
    </row>
    <row r="677" spans="1:7" x14ac:dyDescent="0.25">
      <c r="A677" s="217"/>
      <c r="B677" s="217"/>
      <c r="C677" s="30"/>
      <c r="D677" s="30"/>
      <c r="E677" s="30"/>
      <c r="F677" s="30"/>
      <c r="G677" s="222"/>
    </row>
    <row r="678" spans="1:7" x14ac:dyDescent="0.25">
      <c r="A678" s="217"/>
      <c r="B678" s="217"/>
      <c r="C678" s="30"/>
      <c r="D678" s="30"/>
      <c r="E678" s="30"/>
      <c r="F678" s="30"/>
      <c r="G678" s="222"/>
    </row>
    <row r="679" spans="1:7" x14ac:dyDescent="0.25">
      <c r="A679" s="217"/>
      <c r="B679" s="217"/>
      <c r="C679" s="30"/>
      <c r="D679" s="30"/>
      <c r="E679" s="30"/>
      <c r="F679" s="30"/>
      <c r="G679" s="222"/>
    </row>
    <row r="680" spans="1:7" x14ac:dyDescent="0.25">
      <c r="A680" s="217"/>
      <c r="B680" s="217"/>
      <c r="C680" s="30"/>
      <c r="D680" s="30"/>
      <c r="E680" s="30"/>
      <c r="F680" s="30"/>
      <c r="G680" s="222"/>
    </row>
    <row r="681" spans="1:7" x14ac:dyDescent="0.25">
      <c r="A681" s="217"/>
      <c r="B681" s="217"/>
      <c r="C681" s="30"/>
      <c r="D681" s="30"/>
      <c r="E681" s="30"/>
      <c r="F681" s="30"/>
      <c r="G681" s="222"/>
    </row>
    <row r="682" spans="1:7" x14ac:dyDescent="0.25">
      <c r="A682" s="217"/>
      <c r="B682" s="217"/>
      <c r="C682" s="30"/>
      <c r="D682" s="30"/>
      <c r="E682" s="30"/>
      <c r="F682" s="30"/>
      <c r="G682" s="222"/>
    </row>
    <row r="683" spans="1:7" x14ac:dyDescent="0.25">
      <c r="A683" s="217"/>
      <c r="B683" s="217"/>
      <c r="C683" s="30"/>
      <c r="D683" s="30"/>
      <c r="E683" s="30"/>
      <c r="F683" s="30"/>
      <c r="G683" s="222"/>
    </row>
    <row r="684" spans="1:7" x14ac:dyDescent="0.25">
      <c r="A684" s="217"/>
      <c r="B684" s="217"/>
      <c r="C684" s="30"/>
      <c r="D684" s="30"/>
      <c r="E684" s="30"/>
      <c r="F684" s="30"/>
      <c r="G684" s="222"/>
    </row>
    <row r="685" spans="1:7" x14ac:dyDescent="0.25">
      <c r="A685" s="217"/>
      <c r="B685" s="217"/>
      <c r="C685" s="30"/>
      <c r="D685" s="30"/>
      <c r="E685" s="30"/>
      <c r="F685" s="30"/>
      <c r="G685" s="222"/>
    </row>
    <row r="686" spans="1:7" x14ac:dyDescent="0.25">
      <c r="A686" s="217"/>
      <c r="B686" s="217"/>
      <c r="C686" s="30"/>
      <c r="D686" s="30"/>
      <c r="E686" s="30"/>
      <c r="F686" s="30"/>
      <c r="G686" s="222"/>
    </row>
    <row r="687" spans="1:7" x14ac:dyDescent="0.25">
      <c r="A687" s="217"/>
      <c r="B687" s="217"/>
      <c r="C687" s="30"/>
      <c r="D687" s="30"/>
      <c r="E687" s="30"/>
      <c r="F687" s="30"/>
      <c r="G687" s="222"/>
    </row>
    <row r="688" spans="1:7" x14ac:dyDescent="0.25">
      <c r="A688" s="217"/>
      <c r="B688" s="217"/>
      <c r="C688" s="30"/>
      <c r="D688" s="30"/>
      <c r="E688" s="30"/>
      <c r="F688" s="30"/>
      <c r="G688" s="222"/>
    </row>
    <row r="689" spans="1:7" x14ac:dyDescent="0.25">
      <c r="A689" s="217"/>
      <c r="B689" s="217"/>
      <c r="C689" s="30"/>
      <c r="D689" s="30"/>
      <c r="E689" s="30"/>
      <c r="F689" s="30"/>
      <c r="G689" s="222"/>
    </row>
    <row r="690" spans="1:7" x14ac:dyDescent="0.25">
      <c r="A690" s="217"/>
      <c r="B690" s="217"/>
      <c r="C690" s="30"/>
      <c r="D690" s="30"/>
      <c r="E690" s="30"/>
      <c r="F690" s="30"/>
      <c r="G690" s="222"/>
    </row>
    <row r="691" spans="1:7" x14ac:dyDescent="0.25">
      <c r="A691" s="217"/>
      <c r="B691" s="217"/>
      <c r="C691" s="30"/>
      <c r="D691" s="30"/>
      <c r="E691" s="30"/>
      <c r="F691" s="30"/>
      <c r="G691" s="222"/>
    </row>
    <row r="692" spans="1:7" x14ac:dyDescent="0.25">
      <c r="A692" s="217"/>
      <c r="B692" s="217"/>
      <c r="C692" s="30"/>
      <c r="D692" s="30"/>
      <c r="E692" s="30"/>
      <c r="F692" s="30"/>
      <c r="G692" s="222"/>
    </row>
    <row r="693" spans="1:7" x14ac:dyDescent="0.25">
      <c r="A693" s="217"/>
      <c r="B693" s="217"/>
      <c r="C693" s="30"/>
      <c r="D693" s="30"/>
      <c r="E693" s="30"/>
      <c r="F693" s="30"/>
      <c r="G693" s="222"/>
    </row>
    <row r="694" spans="1:7" x14ac:dyDescent="0.25">
      <c r="A694" s="217"/>
      <c r="B694" s="217"/>
      <c r="C694" s="30"/>
      <c r="D694" s="30"/>
      <c r="E694" s="30"/>
      <c r="F694" s="30"/>
      <c r="G694" s="222"/>
    </row>
    <row r="695" spans="1:7" x14ac:dyDescent="0.25">
      <c r="A695" s="217"/>
      <c r="B695" s="217"/>
      <c r="C695" s="30"/>
      <c r="D695" s="30"/>
      <c r="E695" s="30"/>
      <c r="F695" s="30"/>
      <c r="G695" s="222"/>
    </row>
    <row r="696" spans="1:7" x14ac:dyDescent="0.25">
      <c r="A696" s="217"/>
      <c r="B696" s="217"/>
      <c r="C696" s="30"/>
      <c r="D696" s="30"/>
      <c r="E696" s="30"/>
      <c r="F696" s="30"/>
      <c r="G696" s="222"/>
    </row>
    <row r="697" spans="1:7" x14ac:dyDescent="0.25">
      <c r="A697" s="217"/>
      <c r="B697" s="217"/>
      <c r="C697" s="30"/>
      <c r="D697" s="30"/>
      <c r="E697" s="30"/>
      <c r="F697" s="30"/>
      <c r="G697" s="222"/>
    </row>
    <row r="698" spans="1:7" x14ac:dyDescent="0.25">
      <c r="A698" s="217"/>
      <c r="B698" s="217"/>
      <c r="C698" s="30"/>
      <c r="D698" s="30"/>
      <c r="E698" s="30"/>
      <c r="F698" s="30"/>
      <c r="G698" s="222"/>
    </row>
    <row r="699" spans="1:7" x14ac:dyDescent="0.25">
      <c r="A699" s="217"/>
      <c r="B699" s="217"/>
      <c r="C699" s="30"/>
      <c r="D699" s="30"/>
      <c r="E699" s="30"/>
      <c r="F699" s="30"/>
      <c r="G699" s="222"/>
    </row>
    <row r="700" spans="1:7" x14ac:dyDescent="0.25">
      <c r="A700" s="217"/>
      <c r="B700" s="217"/>
      <c r="C700" s="30"/>
      <c r="D700" s="30"/>
      <c r="E700" s="30"/>
      <c r="F700" s="30"/>
      <c r="G700" s="222"/>
    </row>
    <row r="701" spans="1:7" x14ac:dyDescent="0.25">
      <c r="A701" s="217"/>
      <c r="B701" s="217"/>
      <c r="C701" s="30"/>
      <c r="D701" s="30"/>
      <c r="E701" s="30"/>
      <c r="F701" s="30"/>
      <c r="G701" s="222"/>
    </row>
    <row r="702" spans="1:7" x14ac:dyDescent="0.25">
      <c r="A702" s="217"/>
      <c r="B702" s="217"/>
      <c r="C702" s="30"/>
      <c r="D702" s="30"/>
      <c r="E702" s="30"/>
      <c r="F702" s="30"/>
      <c r="G702" s="222"/>
    </row>
    <row r="703" spans="1:7" x14ac:dyDescent="0.25">
      <c r="A703" s="217"/>
      <c r="B703" s="217"/>
      <c r="C703" s="30"/>
      <c r="D703" s="30"/>
      <c r="E703" s="30"/>
      <c r="F703" s="30"/>
      <c r="G703" s="222"/>
    </row>
    <row r="704" spans="1:7" x14ac:dyDescent="0.25">
      <c r="A704" s="217"/>
      <c r="B704" s="217"/>
      <c r="C704" s="30"/>
      <c r="D704" s="30"/>
      <c r="E704" s="30"/>
      <c r="F704" s="30"/>
      <c r="G704" s="222"/>
    </row>
    <row r="705" spans="1:7" x14ac:dyDescent="0.25">
      <c r="A705" s="217"/>
      <c r="B705" s="217"/>
      <c r="C705" s="30"/>
      <c r="D705" s="30"/>
      <c r="E705" s="30"/>
      <c r="F705" s="30"/>
      <c r="G705" s="222"/>
    </row>
    <row r="706" spans="1:7" x14ac:dyDescent="0.25">
      <c r="A706" s="217"/>
      <c r="B706" s="217"/>
      <c r="C706" s="30"/>
      <c r="D706" s="30"/>
      <c r="E706" s="30"/>
      <c r="F706" s="30"/>
      <c r="G706" s="222"/>
    </row>
    <row r="707" spans="1:7" x14ac:dyDescent="0.25">
      <c r="A707" s="217"/>
      <c r="B707" s="217"/>
      <c r="C707" s="30"/>
      <c r="D707" s="30"/>
      <c r="E707" s="30"/>
      <c r="F707" s="30"/>
      <c r="G707" s="222"/>
    </row>
    <row r="708" spans="1:7" x14ac:dyDescent="0.25">
      <c r="A708" s="217"/>
      <c r="B708" s="217"/>
      <c r="C708" s="30"/>
      <c r="D708" s="30"/>
      <c r="E708" s="30"/>
      <c r="F708" s="30"/>
      <c r="G708" s="222"/>
    </row>
    <row r="709" spans="1:7" x14ac:dyDescent="0.25">
      <c r="A709" s="217"/>
      <c r="B709" s="217"/>
      <c r="C709" s="30"/>
      <c r="D709" s="30"/>
      <c r="E709" s="30"/>
      <c r="F709" s="30"/>
      <c r="G709" s="222"/>
    </row>
    <row r="710" spans="1:7" x14ac:dyDescent="0.25">
      <c r="A710" s="217"/>
      <c r="B710" s="217"/>
      <c r="C710" s="30"/>
      <c r="D710" s="30"/>
      <c r="E710" s="30"/>
      <c r="F710" s="30"/>
      <c r="G710" s="222"/>
    </row>
    <row r="711" spans="1:7" x14ac:dyDescent="0.25">
      <c r="A711" s="217"/>
      <c r="B711" s="217"/>
      <c r="C711" s="30"/>
      <c r="D711" s="30"/>
      <c r="E711" s="30"/>
      <c r="F711" s="30"/>
      <c r="G711" s="222"/>
    </row>
    <row r="712" spans="1:7" x14ac:dyDescent="0.25">
      <c r="A712" s="217"/>
      <c r="B712" s="217"/>
      <c r="C712" s="30"/>
      <c r="D712" s="30"/>
      <c r="E712" s="30"/>
      <c r="F712" s="30"/>
      <c r="G712" s="222"/>
    </row>
    <row r="713" spans="1:7" x14ac:dyDescent="0.25">
      <c r="A713" s="217"/>
      <c r="B713" s="217"/>
      <c r="C713" s="30"/>
      <c r="D713" s="30"/>
      <c r="E713" s="30"/>
      <c r="F713" s="30"/>
      <c r="G713" s="222"/>
    </row>
    <row r="714" spans="1:7" x14ac:dyDescent="0.25">
      <c r="A714" s="217"/>
      <c r="B714" s="217"/>
      <c r="C714" s="30"/>
      <c r="D714" s="30"/>
      <c r="E714" s="30"/>
      <c r="F714" s="30"/>
      <c r="G714" s="222"/>
    </row>
    <row r="715" spans="1:7" x14ac:dyDescent="0.25">
      <c r="A715" s="217"/>
      <c r="B715" s="217"/>
      <c r="C715" s="30"/>
      <c r="D715" s="30"/>
      <c r="E715" s="30"/>
      <c r="F715" s="30"/>
      <c r="G715" s="222"/>
    </row>
    <row r="716" spans="1:7" x14ac:dyDescent="0.25">
      <c r="A716" s="217"/>
      <c r="B716" s="217"/>
      <c r="C716" s="30"/>
      <c r="D716" s="30"/>
      <c r="E716" s="30"/>
      <c r="F716" s="30"/>
      <c r="G716" s="222"/>
    </row>
    <row r="717" spans="1:7" x14ac:dyDescent="0.25">
      <c r="A717" s="217"/>
      <c r="B717" s="217"/>
      <c r="C717" s="30"/>
      <c r="D717" s="30"/>
      <c r="E717" s="30"/>
      <c r="F717" s="30"/>
      <c r="G717" s="222"/>
    </row>
    <row r="718" spans="1:7" x14ac:dyDescent="0.25">
      <c r="A718" s="217"/>
      <c r="B718" s="217"/>
      <c r="C718" s="30"/>
      <c r="D718" s="30"/>
      <c r="E718" s="30"/>
      <c r="F718" s="30"/>
      <c r="G718" s="222"/>
    </row>
    <row r="719" spans="1:7" x14ac:dyDescent="0.25">
      <c r="A719" s="217"/>
      <c r="B719" s="217"/>
      <c r="C719" s="30"/>
      <c r="D719" s="30"/>
      <c r="E719" s="30"/>
      <c r="F719" s="30"/>
      <c r="G719" s="222"/>
    </row>
    <row r="720" spans="1:7" x14ac:dyDescent="0.25">
      <c r="A720" s="217"/>
      <c r="B720" s="217"/>
      <c r="C720" s="30"/>
      <c r="D720" s="30"/>
      <c r="E720" s="30"/>
      <c r="F720" s="30"/>
      <c r="G720" s="222"/>
    </row>
    <row r="721" spans="1:7" x14ac:dyDescent="0.25">
      <c r="A721" s="217"/>
      <c r="B721" s="217"/>
      <c r="C721" s="30"/>
      <c r="D721" s="30"/>
      <c r="E721" s="30"/>
      <c r="F721" s="30"/>
      <c r="G721" s="222"/>
    </row>
    <row r="722" spans="1:7" x14ac:dyDescent="0.25">
      <c r="A722" s="217"/>
      <c r="B722" s="217"/>
      <c r="C722" s="30"/>
      <c r="D722" s="30"/>
      <c r="E722" s="30"/>
      <c r="F722" s="30"/>
      <c r="G722" s="222"/>
    </row>
    <row r="723" spans="1:7" x14ac:dyDescent="0.25">
      <c r="A723" s="217"/>
      <c r="B723" s="217"/>
      <c r="C723" s="30"/>
      <c r="D723" s="30"/>
      <c r="E723" s="30"/>
      <c r="F723" s="30"/>
      <c r="G723" s="222"/>
    </row>
    <row r="724" spans="1:7" x14ac:dyDescent="0.25">
      <c r="A724" s="217"/>
      <c r="B724" s="217"/>
      <c r="C724" s="30"/>
      <c r="D724" s="30"/>
      <c r="E724" s="30"/>
      <c r="F724" s="30"/>
      <c r="G724" s="222"/>
    </row>
    <row r="725" spans="1:7" x14ac:dyDescent="0.25">
      <c r="A725" s="217"/>
      <c r="B725" s="217"/>
      <c r="C725" s="30"/>
      <c r="D725" s="30"/>
      <c r="E725" s="30"/>
      <c r="F725" s="30"/>
      <c r="G725" s="222"/>
    </row>
    <row r="726" spans="1:7" x14ac:dyDescent="0.25">
      <c r="A726" s="217"/>
      <c r="B726" s="217"/>
      <c r="C726" s="30"/>
      <c r="D726" s="30"/>
      <c r="E726" s="30"/>
      <c r="F726" s="30"/>
      <c r="G726" s="222"/>
    </row>
    <row r="727" spans="1:7" x14ac:dyDescent="0.25">
      <c r="A727" s="217"/>
      <c r="B727" s="217"/>
      <c r="C727" s="30"/>
      <c r="D727" s="30"/>
      <c r="E727" s="30"/>
      <c r="F727" s="30"/>
      <c r="G727" s="222"/>
    </row>
    <row r="728" spans="1:7" x14ac:dyDescent="0.25">
      <c r="A728" s="217"/>
      <c r="B728" s="217"/>
      <c r="C728" s="30"/>
      <c r="D728" s="30"/>
      <c r="E728" s="30"/>
      <c r="F728" s="30"/>
      <c r="G728" s="222"/>
    </row>
    <row r="729" spans="1:7" x14ac:dyDescent="0.25">
      <c r="A729" s="217"/>
      <c r="B729" s="217"/>
      <c r="C729" s="30"/>
      <c r="D729" s="30"/>
      <c r="E729" s="30"/>
      <c r="F729" s="30"/>
      <c r="G729" s="222"/>
    </row>
    <row r="730" spans="1:7" x14ac:dyDescent="0.25">
      <c r="A730" s="217"/>
      <c r="B730" s="217"/>
      <c r="C730" s="30"/>
      <c r="D730" s="30"/>
      <c r="E730" s="30"/>
      <c r="F730" s="30"/>
      <c r="G730" s="222"/>
    </row>
    <row r="731" spans="1:7" x14ac:dyDescent="0.25">
      <c r="A731" s="217"/>
      <c r="B731" s="217"/>
      <c r="C731" s="30"/>
      <c r="D731" s="30"/>
      <c r="E731" s="30"/>
      <c r="F731" s="30"/>
      <c r="G731" s="222"/>
    </row>
    <row r="732" spans="1:7" x14ac:dyDescent="0.25">
      <c r="A732" s="217"/>
      <c r="B732" s="217"/>
      <c r="C732" s="30"/>
      <c r="D732" s="30"/>
      <c r="E732" s="30"/>
      <c r="F732" s="30"/>
      <c r="G732" s="222"/>
    </row>
    <row r="733" spans="1:7" x14ac:dyDescent="0.25">
      <c r="A733" s="217"/>
      <c r="B733" s="217"/>
      <c r="C733" s="30"/>
      <c r="D733" s="30"/>
      <c r="E733" s="30"/>
      <c r="F733" s="30"/>
      <c r="G733" s="222"/>
    </row>
    <row r="734" spans="1:7" x14ac:dyDescent="0.25">
      <c r="A734" s="217"/>
      <c r="B734" s="217"/>
      <c r="C734" s="30"/>
      <c r="D734" s="30"/>
      <c r="E734" s="30"/>
      <c r="F734" s="30"/>
      <c r="G734" s="222"/>
    </row>
    <row r="735" spans="1:7" x14ac:dyDescent="0.25">
      <c r="A735" s="217"/>
      <c r="B735" s="217"/>
      <c r="C735" s="30"/>
      <c r="D735" s="30"/>
      <c r="E735" s="30"/>
      <c r="F735" s="30"/>
      <c r="G735" s="222"/>
    </row>
    <row r="736" spans="1:7" x14ac:dyDescent="0.25">
      <c r="A736" s="217"/>
      <c r="B736" s="217"/>
      <c r="C736" s="30"/>
      <c r="D736" s="30"/>
      <c r="E736" s="30"/>
      <c r="F736" s="30"/>
      <c r="G736" s="222"/>
    </row>
    <row r="737" spans="1:7" x14ac:dyDescent="0.25">
      <c r="A737" s="217"/>
      <c r="B737" s="217"/>
      <c r="C737" s="30"/>
      <c r="D737" s="30"/>
      <c r="E737" s="30"/>
      <c r="F737" s="30"/>
      <c r="G737" s="222"/>
    </row>
    <row r="738" spans="1:7" x14ac:dyDescent="0.25">
      <c r="A738" s="217"/>
      <c r="B738" s="217"/>
      <c r="C738" s="30"/>
      <c r="D738" s="30"/>
      <c r="E738" s="30"/>
      <c r="F738" s="30"/>
      <c r="G738" s="222"/>
    </row>
    <row r="739" spans="1:7" x14ac:dyDescent="0.25">
      <c r="A739" s="217"/>
      <c r="B739" s="217"/>
      <c r="C739" s="30"/>
      <c r="D739" s="30"/>
      <c r="E739" s="30"/>
      <c r="F739" s="30"/>
      <c r="G739" s="222"/>
    </row>
    <row r="740" spans="1:7" x14ac:dyDescent="0.25">
      <c r="A740" s="217"/>
      <c r="B740" s="217"/>
      <c r="C740" s="30"/>
      <c r="D740" s="30"/>
      <c r="E740" s="30"/>
      <c r="F740" s="30"/>
      <c r="G740" s="222"/>
    </row>
    <row r="741" spans="1:7" x14ac:dyDescent="0.25">
      <c r="A741" s="217"/>
      <c r="B741" s="217"/>
      <c r="C741" s="30"/>
      <c r="D741" s="30"/>
      <c r="E741" s="30"/>
      <c r="F741" s="30"/>
      <c r="G741" s="222"/>
    </row>
    <row r="742" spans="1:7" x14ac:dyDescent="0.25">
      <c r="A742" s="217"/>
      <c r="B742" s="217"/>
      <c r="C742" s="30"/>
      <c r="D742" s="30"/>
      <c r="E742" s="30"/>
      <c r="F742" s="30"/>
      <c r="G742" s="222"/>
    </row>
    <row r="743" spans="1:7" x14ac:dyDescent="0.25">
      <c r="A743" s="217"/>
      <c r="B743" s="217"/>
      <c r="C743" s="30"/>
      <c r="D743" s="30"/>
      <c r="E743" s="30"/>
      <c r="F743" s="30"/>
      <c r="G743" s="222"/>
    </row>
    <row r="744" spans="1:7" x14ac:dyDescent="0.25">
      <c r="A744" s="217"/>
      <c r="B744" s="217"/>
      <c r="C744" s="30"/>
      <c r="D744" s="30"/>
      <c r="E744" s="30"/>
      <c r="F744" s="30"/>
      <c r="G744" s="222"/>
    </row>
    <row r="745" spans="1:7" x14ac:dyDescent="0.25">
      <c r="A745" s="217"/>
      <c r="B745" s="217"/>
      <c r="C745" s="30"/>
      <c r="D745" s="30"/>
      <c r="E745" s="30"/>
      <c r="F745" s="30"/>
      <c r="G745" s="222"/>
    </row>
    <row r="746" spans="1:7" x14ac:dyDescent="0.25">
      <c r="A746" s="217"/>
      <c r="B746" s="217"/>
      <c r="C746" s="30"/>
      <c r="D746" s="30"/>
      <c r="E746" s="30"/>
      <c r="F746" s="30"/>
      <c r="G746" s="222"/>
    </row>
    <row r="747" spans="1:7" x14ac:dyDescent="0.25">
      <c r="A747" s="217"/>
      <c r="B747" s="217"/>
      <c r="C747" s="30"/>
      <c r="D747" s="30"/>
      <c r="E747" s="30"/>
      <c r="F747" s="30"/>
      <c r="G747" s="222"/>
    </row>
    <row r="748" spans="1:7" x14ac:dyDescent="0.25">
      <c r="A748" s="217"/>
      <c r="B748" s="217"/>
      <c r="C748" s="30"/>
      <c r="D748" s="30"/>
      <c r="E748" s="30"/>
      <c r="F748" s="30"/>
      <c r="G748" s="222"/>
    </row>
    <row r="749" spans="1:7" x14ac:dyDescent="0.25">
      <c r="A749" s="217"/>
      <c r="B749" s="217"/>
      <c r="C749" s="30"/>
      <c r="D749" s="30"/>
      <c r="E749" s="30"/>
      <c r="F749" s="30"/>
      <c r="G749" s="222"/>
    </row>
    <row r="750" spans="1:7" x14ac:dyDescent="0.25">
      <c r="A750" s="217"/>
      <c r="B750" s="217"/>
      <c r="C750" s="30"/>
      <c r="D750" s="30"/>
      <c r="E750" s="30"/>
      <c r="F750" s="30"/>
      <c r="G750" s="222"/>
    </row>
    <row r="751" spans="1:7" x14ac:dyDescent="0.25">
      <c r="A751" s="217"/>
      <c r="B751" s="217"/>
      <c r="C751" s="30"/>
      <c r="D751" s="30"/>
      <c r="E751" s="30"/>
      <c r="F751" s="30"/>
      <c r="G751" s="222"/>
    </row>
    <row r="752" spans="1:7" x14ac:dyDescent="0.25">
      <c r="A752" s="217"/>
      <c r="B752" s="217"/>
      <c r="C752" s="30"/>
      <c r="D752" s="30"/>
      <c r="E752" s="30"/>
      <c r="F752" s="30"/>
      <c r="G752" s="222"/>
    </row>
    <row r="753" spans="1:7" x14ac:dyDescent="0.25">
      <c r="A753" s="217"/>
      <c r="B753" s="217"/>
      <c r="C753" s="30"/>
      <c r="D753" s="30"/>
      <c r="E753" s="30"/>
      <c r="F753" s="30"/>
      <c r="G753" s="222"/>
    </row>
    <row r="754" spans="1:7" x14ac:dyDescent="0.25">
      <c r="A754" s="217"/>
      <c r="B754" s="217"/>
      <c r="C754" s="30"/>
      <c r="D754" s="30"/>
      <c r="E754" s="30"/>
      <c r="F754" s="30"/>
      <c r="G754" s="222"/>
    </row>
    <row r="755" spans="1:7" x14ac:dyDescent="0.25">
      <c r="A755" s="217"/>
      <c r="B755" s="217"/>
      <c r="C755" s="30"/>
      <c r="D755" s="30"/>
      <c r="E755" s="30"/>
      <c r="F755" s="30"/>
      <c r="G755" s="222"/>
    </row>
    <row r="756" spans="1:7" x14ac:dyDescent="0.25">
      <c r="A756" s="217"/>
      <c r="B756" s="217"/>
      <c r="C756" s="30"/>
      <c r="D756" s="30"/>
      <c r="E756" s="30"/>
      <c r="F756" s="30"/>
      <c r="G756" s="222"/>
    </row>
    <row r="757" spans="1:7" x14ac:dyDescent="0.25">
      <c r="A757" s="217"/>
      <c r="B757" s="217"/>
      <c r="C757" s="30"/>
      <c r="D757" s="30"/>
      <c r="E757" s="30"/>
      <c r="F757" s="30"/>
      <c r="G757" s="222"/>
    </row>
    <row r="758" spans="1:7" x14ac:dyDescent="0.25">
      <c r="A758" s="217"/>
      <c r="B758" s="217"/>
      <c r="C758" s="30"/>
      <c r="D758" s="30"/>
      <c r="E758" s="30"/>
      <c r="F758" s="30"/>
      <c r="G758" s="222"/>
    </row>
    <row r="759" spans="1:7" x14ac:dyDescent="0.25">
      <c r="A759" s="217"/>
      <c r="B759" s="217"/>
      <c r="C759" s="30"/>
      <c r="D759" s="30"/>
      <c r="E759" s="30"/>
      <c r="F759" s="30"/>
      <c r="G759" s="222"/>
    </row>
    <row r="760" spans="1:7" x14ac:dyDescent="0.25">
      <c r="A760" s="217"/>
      <c r="B760" s="217"/>
      <c r="C760" s="30"/>
      <c r="D760" s="30"/>
      <c r="E760" s="30"/>
      <c r="F760" s="30"/>
      <c r="G760" s="222"/>
    </row>
    <row r="761" spans="1:7" x14ac:dyDescent="0.25">
      <c r="A761" s="217"/>
      <c r="B761" s="217"/>
      <c r="C761" s="30"/>
      <c r="D761" s="30"/>
      <c r="E761" s="30"/>
      <c r="F761" s="30"/>
      <c r="G761" s="222"/>
    </row>
    <row r="762" spans="1:7" x14ac:dyDescent="0.25">
      <c r="A762" s="217"/>
      <c r="B762" s="217"/>
      <c r="C762" s="30"/>
      <c r="D762" s="30"/>
      <c r="E762" s="30"/>
      <c r="F762" s="30"/>
      <c r="G762" s="222"/>
    </row>
    <row r="763" spans="1:7" x14ac:dyDescent="0.25">
      <c r="A763" s="217"/>
      <c r="B763" s="217"/>
      <c r="C763" s="30"/>
      <c r="D763" s="30"/>
      <c r="E763" s="30"/>
      <c r="F763" s="30"/>
      <c r="G763" s="222"/>
    </row>
    <row r="764" spans="1:7" x14ac:dyDescent="0.25">
      <c r="A764" s="217"/>
      <c r="B764" s="217"/>
      <c r="C764" s="30"/>
      <c r="D764" s="30"/>
      <c r="E764" s="30"/>
      <c r="F764" s="30"/>
      <c r="G764" s="222"/>
    </row>
    <row r="765" spans="1:7" x14ac:dyDescent="0.25">
      <c r="A765" s="217"/>
      <c r="B765" s="217"/>
      <c r="C765" s="30"/>
      <c r="D765" s="30"/>
      <c r="E765" s="30"/>
      <c r="F765" s="30"/>
      <c r="G765" s="222"/>
    </row>
    <row r="766" spans="1:7" x14ac:dyDescent="0.25">
      <c r="A766" s="217"/>
      <c r="B766" s="217"/>
      <c r="C766" s="30"/>
      <c r="D766" s="30"/>
      <c r="E766" s="30"/>
      <c r="F766" s="30"/>
      <c r="G766" s="222"/>
    </row>
    <row r="767" spans="1:7" x14ac:dyDescent="0.25">
      <c r="A767" s="217"/>
      <c r="B767" s="217"/>
      <c r="C767" s="30"/>
      <c r="D767" s="30"/>
      <c r="E767" s="30"/>
      <c r="F767" s="30"/>
      <c r="G767" s="222"/>
    </row>
    <row r="768" spans="1:7" x14ac:dyDescent="0.25">
      <c r="A768" s="217"/>
      <c r="B768" s="217"/>
      <c r="C768" s="30"/>
      <c r="D768" s="30"/>
      <c r="E768" s="30"/>
      <c r="F768" s="30"/>
      <c r="G768" s="222"/>
    </row>
    <row r="769" spans="1:7" x14ac:dyDescent="0.25">
      <c r="A769" s="217"/>
      <c r="B769" s="217"/>
      <c r="C769" s="30"/>
      <c r="D769" s="30"/>
      <c r="E769" s="30"/>
      <c r="F769" s="30"/>
      <c r="G769" s="222"/>
    </row>
    <row r="770" spans="1:7" x14ac:dyDescent="0.25">
      <c r="A770" s="217"/>
      <c r="B770" s="217"/>
      <c r="C770" s="30"/>
      <c r="D770" s="30"/>
      <c r="E770" s="30"/>
      <c r="F770" s="30"/>
      <c r="G770" s="222"/>
    </row>
    <row r="771" spans="1:7" x14ac:dyDescent="0.25">
      <c r="A771" s="217"/>
      <c r="B771" s="217"/>
      <c r="C771" s="30"/>
      <c r="D771" s="30"/>
      <c r="E771" s="30"/>
      <c r="F771" s="30"/>
      <c r="G771" s="222"/>
    </row>
    <row r="772" spans="1:7" x14ac:dyDescent="0.25">
      <c r="A772" s="217"/>
      <c r="B772" s="217"/>
      <c r="C772" s="30"/>
      <c r="D772" s="30"/>
      <c r="E772" s="30"/>
      <c r="F772" s="30"/>
      <c r="G772" s="222"/>
    </row>
    <row r="773" spans="1:7" x14ac:dyDescent="0.25">
      <c r="A773" s="217"/>
      <c r="B773" s="217"/>
      <c r="C773" s="30"/>
      <c r="D773" s="30"/>
      <c r="E773" s="30"/>
      <c r="F773" s="30"/>
      <c r="G773" s="222"/>
    </row>
    <row r="774" spans="1:7" x14ac:dyDescent="0.25">
      <c r="A774" s="217"/>
      <c r="B774" s="217"/>
      <c r="C774" s="30"/>
      <c r="D774" s="30"/>
      <c r="E774" s="30"/>
      <c r="F774" s="30"/>
      <c r="G774" s="222"/>
    </row>
    <row r="775" spans="1:7" x14ac:dyDescent="0.25">
      <c r="A775" s="217"/>
      <c r="B775" s="217"/>
      <c r="C775" s="30"/>
      <c r="D775" s="30"/>
      <c r="E775" s="30"/>
      <c r="F775" s="30"/>
      <c r="G775" s="222"/>
    </row>
    <row r="776" spans="1:7" x14ac:dyDescent="0.25">
      <c r="A776" s="217"/>
      <c r="B776" s="217"/>
      <c r="C776" s="30"/>
      <c r="D776" s="30"/>
      <c r="E776" s="30"/>
      <c r="F776" s="30"/>
      <c r="G776" s="222"/>
    </row>
    <row r="777" spans="1:7" x14ac:dyDescent="0.25">
      <c r="A777" s="217"/>
      <c r="B777" s="217"/>
      <c r="C777" s="30"/>
      <c r="D777" s="30"/>
      <c r="E777" s="30"/>
      <c r="F777" s="30"/>
      <c r="G777" s="222"/>
    </row>
    <row r="778" spans="1:7" x14ac:dyDescent="0.25">
      <c r="A778" s="217"/>
      <c r="B778" s="217"/>
      <c r="C778" s="30"/>
      <c r="D778" s="30"/>
      <c r="E778" s="30"/>
      <c r="F778" s="30"/>
      <c r="G778" s="222"/>
    </row>
    <row r="779" spans="1:7" x14ac:dyDescent="0.25">
      <c r="A779" s="217"/>
      <c r="B779" s="217"/>
      <c r="C779" s="30"/>
      <c r="D779" s="30"/>
      <c r="E779" s="30"/>
      <c r="F779" s="30"/>
      <c r="G779" s="222"/>
    </row>
    <row r="780" spans="1:7" x14ac:dyDescent="0.25">
      <c r="A780" s="217"/>
      <c r="B780" s="217"/>
      <c r="C780" s="30"/>
      <c r="D780" s="30"/>
      <c r="E780" s="30"/>
      <c r="F780" s="30"/>
      <c r="G780" s="222"/>
    </row>
    <row r="781" spans="1:7" x14ac:dyDescent="0.25">
      <c r="A781" s="217"/>
      <c r="B781" s="217"/>
      <c r="C781" s="30"/>
      <c r="D781" s="30"/>
      <c r="E781" s="30"/>
      <c r="F781" s="30"/>
      <c r="G781" s="222"/>
    </row>
    <row r="782" spans="1:7" x14ac:dyDescent="0.25">
      <c r="A782" s="217"/>
      <c r="B782" s="217"/>
      <c r="C782" s="30"/>
      <c r="D782" s="30"/>
      <c r="E782" s="30"/>
      <c r="F782" s="30"/>
      <c r="G782" s="222"/>
    </row>
    <row r="783" spans="1:7" x14ac:dyDescent="0.25">
      <c r="A783" s="217"/>
      <c r="B783" s="217"/>
      <c r="C783" s="30"/>
      <c r="D783" s="30"/>
      <c r="E783" s="30"/>
      <c r="F783" s="30"/>
      <c r="G783" s="222"/>
    </row>
    <row r="784" spans="1:7" x14ac:dyDescent="0.25">
      <c r="A784" s="217"/>
      <c r="B784" s="217"/>
      <c r="C784" s="30"/>
      <c r="D784" s="30"/>
      <c r="E784" s="30"/>
      <c r="F784" s="30"/>
      <c r="G784" s="222"/>
    </row>
    <row r="785" spans="1:7" x14ac:dyDescent="0.25">
      <c r="A785" s="217"/>
      <c r="B785" s="217"/>
      <c r="C785" s="30"/>
      <c r="D785" s="30"/>
      <c r="E785" s="30"/>
      <c r="F785" s="30"/>
      <c r="G785" s="222"/>
    </row>
    <row r="786" spans="1:7" x14ac:dyDescent="0.25">
      <c r="A786" s="217"/>
      <c r="B786" s="217"/>
      <c r="C786" s="30"/>
      <c r="D786" s="30"/>
      <c r="E786" s="30"/>
      <c r="F786" s="30"/>
      <c r="G786" s="222"/>
    </row>
    <row r="787" spans="1:7" x14ac:dyDescent="0.25">
      <c r="A787" s="217"/>
      <c r="B787" s="217"/>
      <c r="C787" s="30"/>
      <c r="D787" s="30"/>
      <c r="E787" s="30"/>
      <c r="F787" s="30"/>
      <c r="G787" s="222"/>
    </row>
    <row r="788" spans="1:7" x14ac:dyDescent="0.25">
      <c r="A788" s="217"/>
      <c r="B788" s="217"/>
      <c r="C788" s="30"/>
      <c r="D788" s="30"/>
      <c r="E788" s="30"/>
      <c r="F788" s="30"/>
      <c r="G788" s="222"/>
    </row>
    <row r="789" spans="1:7" x14ac:dyDescent="0.25">
      <c r="A789" s="217"/>
      <c r="B789" s="217"/>
      <c r="C789" s="30"/>
      <c r="D789" s="30"/>
      <c r="E789" s="30"/>
      <c r="F789" s="30"/>
      <c r="G789" s="222"/>
    </row>
    <row r="790" spans="1:7" x14ac:dyDescent="0.25">
      <c r="A790" s="217"/>
      <c r="B790" s="217"/>
      <c r="C790" s="30"/>
      <c r="D790" s="30"/>
      <c r="E790" s="30"/>
      <c r="F790" s="30"/>
      <c r="G790" s="222"/>
    </row>
    <row r="791" spans="1:7" x14ac:dyDescent="0.25">
      <c r="A791" s="217"/>
      <c r="B791" s="217"/>
      <c r="C791" s="30"/>
      <c r="D791" s="30"/>
      <c r="E791" s="30"/>
      <c r="F791" s="30"/>
      <c r="G791" s="222"/>
    </row>
    <row r="792" spans="1:7" x14ac:dyDescent="0.25">
      <c r="A792" s="217"/>
      <c r="B792" s="217"/>
      <c r="C792" s="30"/>
      <c r="D792" s="30"/>
      <c r="E792" s="30"/>
      <c r="F792" s="30"/>
      <c r="G792" s="222"/>
    </row>
    <row r="793" spans="1:7" x14ac:dyDescent="0.25">
      <c r="A793" s="217"/>
      <c r="B793" s="217"/>
      <c r="C793" s="30"/>
      <c r="D793" s="30"/>
      <c r="E793" s="30"/>
      <c r="F793" s="30"/>
      <c r="G793" s="222"/>
    </row>
    <row r="794" spans="1:7" x14ac:dyDescent="0.25">
      <c r="A794" s="217"/>
      <c r="B794" s="217"/>
      <c r="C794" s="30"/>
      <c r="D794" s="30"/>
      <c r="E794" s="30"/>
      <c r="F794" s="30"/>
      <c r="G794" s="222"/>
    </row>
    <row r="795" spans="1:7" x14ac:dyDescent="0.25">
      <c r="A795" s="217"/>
      <c r="B795" s="217"/>
      <c r="C795" s="30"/>
      <c r="D795" s="30"/>
      <c r="E795" s="30"/>
      <c r="F795" s="30"/>
      <c r="G795" s="222"/>
    </row>
    <row r="796" spans="1:7" x14ac:dyDescent="0.25">
      <c r="A796" s="217"/>
      <c r="B796" s="217"/>
      <c r="C796" s="30"/>
      <c r="D796" s="30"/>
      <c r="E796" s="30"/>
      <c r="F796" s="30"/>
      <c r="G796" s="222"/>
    </row>
    <row r="797" spans="1:7" x14ac:dyDescent="0.25">
      <c r="A797" s="217"/>
      <c r="B797" s="217"/>
      <c r="C797" s="30"/>
      <c r="D797" s="30"/>
      <c r="E797" s="30"/>
      <c r="F797" s="30"/>
      <c r="G797" s="222"/>
    </row>
    <row r="798" spans="1:7" x14ac:dyDescent="0.25">
      <c r="A798" s="217"/>
      <c r="B798" s="217"/>
      <c r="C798" s="30"/>
      <c r="D798" s="30"/>
      <c r="E798" s="30"/>
      <c r="F798" s="30"/>
      <c r="G798" s="222"/>
    </row>
    <row r="799" spans="1:7" x14ac:dyDescent="0.25">
      <c r="A799" s="217"/>
      <c r="B799" s="217"/>
      <c r="C799" s="30"/>
      <c r="D799" s="30"/>
      <c r="E799" s="30"/>
      <c r="F799" s="30"/>
      <c r="G799" s="222"/>
    </row>
    <row r="800" spans="1:7" x14ac:dyDescent="0.25">
      <c r="A800" s="217"/>
      <c r="B800" s="217"/>
      <c r="C800" s="30"/>
      <c r="D800" s="30"/>
      <c r="E800" s="30"/>
      <c r="F800" s="30"/>
      <c r="G800" s="222"/>
    </row>
    <row r="801" spans="1:7" x14ac:dyDescent="0.25">
      <c r="A801" s="217"/>
      <c r="B801" s="217"/>
      <c r="C801" s="30"/>
      <c r="D801" s="30"/>
      <c r="E801" s="30"/>
      <c r="F801" s="30"/>
      <c r="G801" s="222"/>
    </row>
    <row r="802" spans="1:7" x14ac:dyDescent="0.25">
      <c r="A802" s="217"/>
      <c r="B802" s="217"/>
      <c r="C802" s="30"/>
      <c r="D802" s="30"/>
      <c r="E802" s="30"/>
      <c r="F802" s="30"/>
      <c r="G802" s="222"/>
    </row>
    <row r="803" spans="1:7" x14ac:dyDescent="0.25">
      <c r="A803" s="217"/>
      <c r="B803" s="217"/>
      <c r="C803" s="30"/>
      <c r="D803" s="30"/>
      <c r="E803" s="30"/>
      <c r="F803" s="30"/>
      <c r="G803" s="222"/>
    </row>
    <row r="804" spans="1:7" x14ac:dyDescent="0.25">
      <c r="A804" s="217"/>
      <c r="B804" s="217"/>
      <c r="C804" s="30"/>
      <c r="D804" s="30"/>
      <c r="E804" s="30"/>
      <c r="F804" s="30"/>
      <c r="G804" s="222"/>
    </row>
    <row r="805" spans="1:7" x14ac:dyDescent="0.25">
      <c r="A805" s="217"/>
      <c r="B805" s="217"/>
      <c r="C805" s="30"/>
      <c r="D805" s="30"/>
      <c r="E805" s="30"/>
      <c r="F805" s="30"/>
      <c r="G805" s="222"/>
    </row>
    <row r="806" spans="1:7" x14ac:dyDescent="0.25">
      <c r="A806" s="217"/>
      <c r="B806" s="217"/>
      <c r="C806" s="30"/>
      <c r="D806" s="30"/>
      <c r="E806" s="30"/>
      <c r="F806" s="30"/>
      <c r="G806" s="222"/>
    </row>
    <row r="807" spans="1:7" x14ac:dyDescent="0.25">
      <c r="A807" s="217"/>
      <c r="B807" s="217"/>
      <c r="C807" s="30"/>
      <c r="D807" s="30"/>
      <c r="E807" s="30"/>
      <c r="F807" s="30"/>
      <c r="G807" s="222"/>
    </row>
    <row r="808" spans="1:7" x14ac:dyDescent="0.25">
      <c r="A808" s="217"/>
      <c r="B808" s="217"/>
      <c r="C808" s="30"/>
      <c r="D808" s="30"/>
      <c r="E808" s="30"/>
      <c r="F808" s="30"/>
      <c r="G808" s="222"/>
    </row>
    <row r="809" spans="1:7" x14ac:dyDescent="0.25">
      <c r="A809" s="217"/>
      <c r="B809" s="217"/>
      <c r="C809" s="30"/>
      <c r="D809" s="30"/>
      <c r="E809" s="30"/>
      <c r="F809" s="30"/>
      <c r="G809" s="222"/>
    </row>
    <row r="810" spans="1:7" x14ac:dyDescent="0.25">
      <c r="A810" s="217"/>
      <c r="B810" s="217"/>
      <c r="C810" s="30"/>
      <c r="D810" s="30"/>
      <c r="E810" s="30"/>
      <c r="F810" s="30"/>
      <c r="G810" s="222"/>
    </row>
    <row r="811" spans="1:7" x14ac:dyDescent="0.25">
      <c r="A811" s="217"/>
      <c r="B811" s="217"/>
      <c r="C811" s="30"/>
      <c r="D811" s="30"/>
      <c r="E811" s="30"/>
      <c r="F811" s="30"/>
      <c r="G811" s="222"/>
    </row>
    <row r="812" spans="1:7" x14ac:dyDescent="0.25">
      <c r="A812" s="217"/>
      <c r="B812" s="217"/>
      <c r="C812" s="30"/>
      <c r="D812" s="30"/>
      <c r="E812" s="30"/>
      <c r="F812" s="30"/>
      <c r="G812" s="222"/>
    </row>
    <row r="813" spans="1:7" x14ac:dyDescent="0.25">
      <c r="A813" s="217"/>
      <c r="B813" s="217"/>
      <c r="C813" s="30"/>
      <c r="D813" s="30"/>
      <c r="E813" s="30"/>
      <c r="F813" s="30"/>
      <c r="G813" s="222"/>
    </row>
    <row r="814" spans="1:7" x14ac:dyDescent="0.25">
      <c r="A814" s="217"/>
      <c r="B814" s="217"/>
      <c r="C814" s="30"/>
      <c r="D814" s="30"/>
      <c r="E814" s="30"/>
      <c r="F814" s="30"/>
      <c r="G814" s="222"/>
    </row>
    <row r="815" spans="1:7" x14ac:dyDescent="0.25">
      <c r="A815" s="217"/>
      <c r="B815" s="217"/>
      <c r="C815" s="30"/>
      <c r="D815" s="30"/>
      <c r="E815" s="30"/>
      <c r="F815" s="30"/>
      <c r="G815" s="222"/>
    </row>
    <row r="816" spans="1:7" x14ac:dyDescent="0.25">
      <c r="A816" s="217"/>
      <c r="B816" s="217"/>
      <c r="C816" s="30"/>
      <c r="D816" s="30"/>
      <c r="E816" s="30"/>
      <c r="F816" s="30"/>
      <c r="G816" s="222"/>
    </row>
    <row r="817" spans="1:7" x14ac:dyDescent="0.25">
      <c r="A817" s="217"/>
      <c r="B817" s="217"/>
      <c r="C817" s="30"/>
      <c r="D817" s="30"/>
      <c r="E817" s="30"/>
      <c r="F817" s="30"/>
      <c r="G817" s="222"/>
    </row>
    <row r="818" spans="1:7" x14ac:dyDescent="0.25">
      <c r="A818" s="217"/>
      <c r="B818" s="217"/>
      <c r="C818" s="30"/>
      <c r="D818" s="30"/>
      <c r="E818" s="30"/>
      <c r="F818" s="30"/>
      <c r="G818" s="222"/>
    </row>
    <row r="819" spans="1:7" x14ac:dyDescent="0.25">
      <c r="A819" s="217"/>
      <c r="B819" s="217"/>
      <c r="C819" s="30"/>
      <c r="D819" s="30"/>
      <c r="E819" s="30"/>
      <c r="F819" s="30"/>
      <c r="G819" s="222"/>
    </row>
    <row r="820" spans="1:7" x14ac:dyDescent="0.25">
      <c r="A820" s="217"/>
      <c r="B820" s="217"/>
      <c r="C820" s="30"/>
      <c r="D820" s="30"/>
      <c r="E820" s="30"/>
      <c r="F820" s="30"/>
      <c r="G820" s="222"/>
    </row>
    <row r="821" spans="1:7" x14ac:dyDescent="0.25">
      <c r="A821" s="217"/>
      <c r="B821" s="217"/>
      <c r="C821" s="30"/>
      <c r="D821" s="30"/>
      <c r="E821" s="30"/>
      <c r="F821" s="30"/>
      <c r="G821" s="222"/>
    </row>
    <row r="822" spans="1:7" x14ac:dyDescent="0.25">
      <c r="A822" s="217"/>
      <c r="B822" s="217"/>
      <c r="C822" s="30"/>
      <c r="D822" s="30"/>
      <c r="E822" s="30"/>
      <c r="F822" s="30"/>
      <c r="G822" s="222"/>
    </row>
    <row r="823" spans="1:7" x14ac:dyDescent="0.25">
      <c r="A823" s="217"/>
      <c r="B823" s="217"/>
      <c r="C823" s="30"/>
      <c r="D823" s="30"/>
      <c r="E823" s="30"/>
      <c r="F823" s="30"/>
      <c r="G823" s="222"/>
    </row>
    <row r="824" spans="1:7" x14ac:dyDescent="0.25">
      <c r="A824" s="217"/>
      <c r="B824" s="217"/>
      <c r="C824" s="30"/>
      <c r="D824" s="30"/>
      <c r="E824" s="30"/>
      <c r="F824" s="30"/>
      <c r="G824" s="222"/>
    </row>
    <row r="825" spans="1:7" x14ac:dyDescent="0.25">
      <c r="A825" s="217"/>
      <c r="B825" s="217"/>
      <c r="C825" s="30"/>
      <c r="D825" s="30"/>
      <c r="E825" s="30"/>
      <c r="F825" s="30"/>
      <c r="G825" s="222"/>
    </row>
    <row r="826" spans="1:7" x14ac:dyDescent="0.25">
      <c r="A826" s="217"/>
      <c r="B826" s="217"/>
      <c r="C826" s="30"/>
      <c r="D826" s="30"/>
      <c r="E826" s="30"/>
      <c r="F826" s="30"/>
      <c r="G826" s="222"/>
    </row>
    <row r="827" spans="1:7" x14ac:dyDescent="0.25">
      <c r="A827" s="217"/>
      <c r="B827" s="217"/>
      <c r="C827" s="30"/>
      <c r="D827" s="30"/>
      <c r="E827" s="30"/>
      <c r="F827" s="30"/>
      <c r="G827" s="222"/>
    </row>
    <row r="828" spans="1:7" x14ac:dyDescent="0.25">
      <c r="A828" s="217"/>
      <c r="B828" s="217"/>
      <c r="C828" s="30"/>
      <c r="D828" s="30"/>
      <c r="E828" s="30"/>
      <c r="F828" s="30"/>
      <c r="G828" s="222"/>
    </row>
    <row r="829" spans="1:7" x14ac:dyDescent="0.25">
      <c r="A829" s="217"/>
      <c r="B829" s="217"/>
      <c r="C829" s="30"/>
      <c r="D829" s="30"/>
      <c r="E829" s="30"/>
      <c r="F829" s="30"/>
      <c r="G829" s="222"/>
    </row>
    <row r="830" spans="1:7" x14ac:dyDescent="0.25">
      <c r="A830" s="217"/>
      <c r="B830" s="217"/>
      <c r="C830" s="30"/>
      <c r="D830" s="30"/>
      <c r="E830" s="30"/>
      <c r="F830" s="30"/>
      <c r="G830" s="222"/>
    </row>
    <row r="831" spans="1:7" x14ac:dyDescent="0.25">
      <c r="A831" s="217"/>
      <c r="B831" s="217"/>
      <c r="C831" s="30"/>
      <c r="D831" s="30"/>
      <c r="E831" s="30"/>
      <c r="F831" s="30"/>
      <c r="G831" s="222"/>
    </row>
    <row r="832" spans="1:7" x14ac:dyDescent="0.25">
      <c r="A832" s="217"/>
      <c r="B832" s="217"/>
      <c r="C832" s="30"/>
      <c r="D832" s="30"/>
      <c r="E832" s="30"/>
      <c r="F832" s="30"/>
      <c r="G832" s="222"/>
    </row>
    <row r="833" spans="1:7" x14ac:dyDescent="0.25">
      <c r="A833" s="217"/>
      <c r="B833" s="217"/>
      <c r="C833" s="30"/>
      <c r="D833" s="30"/>
      <c r="E833" s="30"/>
      <c r="F833" s="30"/>
      <c r="G833" s="222"/>
    </row>
    <row r="834" spans="1:7" x14ac:dyDescent="0.25">
      <c r="A834" s="217"/>
      <c r="B834" s="217"/>
      <c r="C834" s="30"/>
      <c r="D834" s="30"/>
      <c r="E834" s="30"/>
      <c r="F834" s="30"/>
      <c r="G834" s="222"/>
    </row>
    <row r="835" spans="1:7" x14ac:dyDescent="0.25">
      <c r="A835" s="217"/>
      <c r="B835" s="217"/>
      <c r="C835" s="30"/>
      <c r="D835" s="30"/>
      <c r="E835" s="30"/>
      <c r="F835" s="30"/>
      <c r="G835" s="222"/>
    </row>
    <row r="836" spans="1:7" x14ac:dyDescent="0.25">
      <c r="A836" s="217"/>
      <c r="B836" s="217"/>
      <c r="C836" s="30"/>
      <c r="D836" s="30"/>
      <c r="E836" s="30"/>
      <c r="F836" s="30"/>
      <c r="G836" s="222"/>
    </row>
    <row r="837" spans="1:7" x14ac:dyDescent="0.25">
      <c r="A837" s="217"/>
      <c r="B837" s="217"/>
      <c r="C837" s="30"/>
      <c r="D837" s="30"/>
      <c r="E837" s="30"/>
      <c r="F837" s="30"/>
      <c r="G837" s="222"/>
    </row>
    <row r="838" spans="1:7" x14ac:dyDescent="0.25">
      <c r="A838" s="217"/>
      <c r="B838" s="217"/>
      <c r="C838" s="30"/>
      <c r="D838" s="30"/>
      <c r="E838" s="30"/>
      <c r="F838" s="30"/>
      <c r="G838" s="222"/>
    </row>
    <row r="839" spans="1:7" x14ac:dyDescent="0.25">
      <c r="A839" s="217"/>
      <c r="B839" s="217"/>
      <c r="C839" s="30"/>
      <c r="D839" s="30"/>
      <c r="E839" s="30"/>
      <c r="F839" s="30"/>
      <c r="G839" s="222"/>
    </row>
    <row r="840" spans="1:7" x14ac:dyDescent="0.25">
      <c r="A840" s="217"/>
      <c r="B840" s="217"/>
      <c r="C840" s="30"/>
      <c r="D840" s="30"/>
      <c r="E840" s="30"/>
      <c r="F840" s="30"/>
      <c r="G840" s="222"/>
    </row>
    <row r="841" spans="1:7" x14ac:dyDescent="0.25">
      <c r="A841" s="217"/>
      <c r="B841" s="217"/>
      <c r="C841" s="30"/>
      <c r="D841" s="30"/>
      <c r="E841" s="30"/>
      <c r="F841" s="30"/>
      <c r="G841" s="222"/>
    </row>
    <row r="842" spans="1:7" x14ac:dyDescent="0.25">
      <c r="A842" s="217"/>
      <c r="B842" s="217"/>
      <c r="C842" s="30"/>
      <c r="D842" s="30"/>
      <c r="E842" s="30"/>
      <c r="F842" s="30"/>
      <c r="G842" s="222"/>
    </row>
    <row r="843" spans="1:7" x14ac:dyDescent="0.25">
      <c r="A843" s="217"/>
      <c r="B843" s="217"/>
      <c r="C843" s="30"/>
      <c r="D843" s="30"/>
      <c r="E843" s="30"/>
      <c r="F843" s="30"/>
      <c r="G843" s="222"/>
    </row>
    <row r="844" spans="1:7" x14ac:dyDescent="0.25">
      <c r="A844" s="217"/>
      <c r="B844" s="217"/>
      <c r="C844" s="30"/>
      <c r="D844" s="30"/>
      <c r="E844" s="30"/>
      <c r="F844" s="30"/>
      <c r="G844" s="222"/>
    </row>
    <row r="845" spans="1:7" x14ac:dyDescent="0.25">
      <c r="A845" s="217"/>
      <c r="B845" s="217"/>
      <c r="C845" s="30"/>
      <c r="D845" s="30"/>
      <c r="E845" s="30"/>
      <c r="F845" s="30"/>
      <c r="G845" s="222"/>
    </row>
    <row r="846" spans="1:7" x14ac:dyDescent="0.25">
      <c r="A846" s="217"/>
      <c r="B846" s="217"/>
      <c r="C846" s="30"/>
      <c r="D846" s="30"/>
      <c r="E846" s="30"/>
      <c r="F846" s="30"/>
      <c r="G846" s="222"/>
    </row>
    <row r="847" spans="1:7" x14ac:dyDescent="0.25">
      <c r="A847" s="217"/>
      <c r="B847" s="217"/>
      <c r="C847" s="30"/>
      <c r="D847" s="30"/>
      <c r="E847" s="30"/>
      <c r="F847" s="30"/>
      <c r="G847" s="222"/>
    </row>
    <row r="848" spans="1:7" x14ac:dyDescent="0.25">
      <c r="A848" s="217"/>
      <c r="B848" s="217"/>
      <c r="C848" s="30"/>
      <c r="D848" s="30"/>
      <c r="E848" s="30"/>
      <c r="F848" s="30"/>
      <c r="G848" s="222"/>
    </row>
    <row r="849" spans="1:7" x14ac:dyDescent="0.25">
      <c r="A849" s="217"/>
      <c r="B849" s="217"/>
      <c r="C849" s="30"/>
      <c r="D849" s="30"/>
      <c r="E849" s="30"/>
      <c r="F849" s="30"/>
      <c r="G849" s="222"/>
    </row>
    <row r="850" spans="1:7" x14ac:dyDescent="0.25">
      <c r="A850" s="217"/>
      <c r="B850" s="217"/>
      <c r="C850" s="30"/>
      <c r="D850" s="30"/>
      <c r="E850" s="30"/>
      <c r="F850" s="30"/>
      <c r="G850" s="222"/>
    </row>
    <row r="851" spans="1:7" x14ac:dyDescent="0.25">
      <c r="A851" s="217"/>
      <c r="B851" s="217"/>
      <c r="C851" s="30"/>
      <c r="D851" s="30"/>
      <c r="E851" s="30"/>
      <c r="F851" s="30"/>
      <c r="G851" s="222"/>
    </row>
    <row r="852" spans="1:7" x14ac:dyDescent="0.25">
      <c r="A852" s="217"/>
      <c r="B852" s="217"/>
      <c r="C852" s="30"/>
      <c r="D852" s="30"/>
      <c r="E852" s="30"/>
      <c r="F852" s="30"/>
      <c r="G852" s="222"/>
    </row>
    <row r="853" spans="1:7" x14ac:dyDescent="0.25">
      <c r="A853" s="217"/>
      <c r="B853" s="217"/>
      <c r="C853" s="30"/>
      <c r="D853" s="30"/>
      <c r="E853" s="30"/>
      <c r="F853" s="30"/>
      <c r="G853" s="222"/>
    </row>
    <row r="854" spans="1:7" x14ac:dyDescent="0.25">
      <c r="A854" s="217"/>
      <c r="B854" s="217"/>
      <c r="C854" s="30"/>
      <c r="D854" s="30"/>
      <c r="E854" s="30"/>
      <c r="F854" s="30"/>
      <c r="G854" s="222"/>
    </row>
    <row r="855" spans="1:7" x14ac:dyDescent="0.25">
      <c r="A855" s="217"/>
      <c r="B855" s="217"/>
      <c r="C855" s="30"/>
      <c r="D855" s="30"/>
      <c r="E855" s="30"/>
      <c r="F855" s="30"/>
      <c r="G855" s="222"/>
    </row>
    <row r="856" spans="1:7" x14ac:dyDescent="0.25">
      <c r="A856" s="217"/>
      <c r="B856" s="217"/>
      <c r="C856" s="30"/>
      <c r="D856" s="30"/>
      <c r="E856" s="30"/>
      <c r="F856" s="30"/>
      <c r="G856" s="222"/>
    </row>
    <row r="857" spans="1:7" x14ac:dyDescent="0.25">
      <c r="A857" s="217"/>
      <c r="B857" s="217"/>
      <c r="C857" s="30"/>
      <c r="D857" s="30"/>
      <c r="E857" s="30"/>
      <c r="F857" s="30"/>
      <c r="G857" s="222"/>
    </row>
    <row r="858" spans="1:7" x14ac:dyDescent="0.25">
      <c r="A858" s="217"/>
      <c r="B858" s="217"/>
      <c r="C858" s="30"/>
      <c r="D858" s="30"/>
      <c r="E858" s="30"/>
      <c r="F858" s="30"/>
      <c r="G858" s="222"/>
    </row>
    <row r="859" spans="1:7" x14ac:dyDescent="0.25">
      <c r="A859" s="217"/>
      <c r="B859" s="217"/>
      <c r="C859" s="30"/>
      <c r="D859" s="30"/>
      <c r="E859" s="30"/>
      <c r="F859" s="30"/>
      <c r="G859" s="222"/>
    </row>
    <row r="860" spans="1:7" x14ac:dyDescent="0.25">
      <c r="A860" s="217"/>
      <c r="B860" s="217"/>
      <c r="C860" s="30"/>
      <c r="D860" s="30"/>
      <c r="E860" s="30"/>
      <c r="F860" s="30"/>
      <c r="G860" s="222"/>
    </row>
    <row r="861" spans="1:7" x14ac:dyDescent="0.25">
      <c r="A861" s="217"/>
      <c r="B861" s="217"/>
      <c r="C861" s="30"/>
      <c r="D861" s="30"/>
      <c r="E861" s="30"/>
      <c r="F861" s="30"/>
      <c r="G861" s="222"/>
    </row>
    <row r="862" spans="1:7" x14ac:dyDescent="0.25">
      <c r="A862" s="217"/>
      <c r="B862" s="217"/>
      <c r="C862" s="30"/>
      <c r="D862" s="30"/>
      <c r="E862" s="30"/>
      <c r="F862" s="30"/>
      <c r="G862" s="222"/>
    </row>
    <row r="863" spans="1:7" x14ac:dyDescent="0.25">
      <c r="A863" s="217"/>
      <c r="B863" s="217"/>
      <c r="C863" s="30"/>
      <c r="D863" s="30"/>
      <c r="E863" s="30"/>
      <c r="F863" s="30"/>
      <c r="G863" s="222"/>
    </row>
    <row r="864" spans="1:7" x14ac:dyDescent="0.25">
      <c r="A864" s="217"/>
      <c r="B864" s="217"/>
      <c r="C864" s="30"/>
      <c r="D864" s="30"/>
      <c r="E864" s="30"/>
      <c r="F864" s="30"/>
      <c r="G864" s="222"/>
    </row>
    <row r="865" spans="1:7" x14ac:dyDescent="0.25">
      <c r="A865" s="217"/>
      <c r="B865" s="217"/>
      <c r="C865" s="30"/>
      <c r="D865" s="30"/>
      <c r="E865" s="30"/>
      <c r="F865" s="30"/>
      <c r="G865" s="222"/>
    </row>
    <row r="866" spans="1:7" x14ac:dyDescent="0.25">
      <c r="A866" s="217"/>
      <c r="B866" s="217"/>
      <c r="C866" s="30"/>
      <c r="D866" s="30"/>
      <c r="E866" s="30"/>
      <c r="F866" s="30"/>
      <c r="G866" s="222"/>
    </row>
    <row r="867" spans="1:7" x14ac:dyDescent="0.25">
      <c r="A867" s="217"/>
      <c r="B867" s="217"/>
      <c r="C867" s="30"/>
      <c r="D867" s="30"/>
      <c r="E867" s="30"/>
      <c r="F867" s="30"/>
      <c r="G867" s="222"/>
    </row>
    <row r="868" spans="1:7" x14ac:dyDescent="0.25">
      <c r="A868" s="217"/>
      <c r="B868" s="217"/>
      <c r="C868" s="30"/>
      <c r="D868" s="30"/>
      <c r="E868" s="30"/>
      <c r="F868" s="30"/>
      <c r="G868" s="222"/>
    </row>
    <row r="869" spans="1:7" x14ac:dyDescent="0.25">
      <c r="A869" s="217"/>
      <c r="B869" s="217"/>
      <c r="C869" s="30"/>
      <c r="D869" s="30"/>
      <c r="E869" s="30"/>
      <c r="F869" s="30"/>
      <c r="G869" s="222"/>
    </row>
    <row r="870" spans="1:7" x14ac:dyDescent="0.25">
      <c r="A870" s="217"/>
      <c r="B870" s="217"/>
      <c r="C870" s="30"/>
      <c r="D870" s="30"/>
      <c r="E870" s="30"/>
      <c r="F870" s="30"/>
      <c r="G870" s="222"/>
    </row>
    <row r="871" spans="1:7" x14ac:dyDescent="0.25">
      <c r="A871" s="217"/>
      <c r="B871" s="217"/>
      <c r="C871" s="30"/>
      <c r="D871" s="30"/>
      <c r="E871" s="30"/>
      <c r="F871" s="30"/>
      <c r="G871" s="222"/>
    </row>
    <row r="872" spans="1:7" x14ac:dyDescent="0.25">
      <c r="A872" s="217"/>
      <c r="B872" s="217"/>
      <c r="C872" s="30"/>
      <c r="D872" s="30"/>
      <c r="E872" s="30"/>
      <c r="F872" s="30"/>
      <c r="G872" s="222"/>
    </row>
    <row r="873" spans="1:7" x14ac:dyDescent="0.25">
      <c r="A873" s="217"/>
      <c r="B873" s="217"/>
      <c r="C873" s="30"/>
      <c r="D873" s="30"/>
      <c r="E873" s="30"/>
      <c r="F873" s="30"/>
      <c r="G873" s="222"/>
    </row>
    <row r="874" spans="1:7" x14ac:dyDescent="0.25">
      <c r="A874" s="217"/>
      <c r="B874" s="217"/>
      <c r="C874" s="30"/>
      <c r="D874" s="30"/>
      <c r="E874" s="30"/>
      <c r="F874" s="30"/>
      <c r="G874" s="222"/>
    </row>
    <row r="875" spans="1:7" x14ac:dyDescent="0.25">
      <c r="A875" s="217"/>
      <c r="B875" s="217"/>
      <c r="C875" s="30"/>
      <c r="D875" s="30"/>
      <c r="E875" s="30"/>
      <c r="F875" s="30"/>
      <c r="G875" s="222"/>
    </row>
    <row r="876" spans="1:7" x14ac:dyDescent="0.25">
      <c r="A876" s="217"/>
      <c r="B876" s="217"/>
      <c r="C876" s="30"/>
      <c r="D876" s="30"/>
      <c r="E876" s="30"/>
      <c r="F876" s="30"/>
      <c r="G876" s="222"/>
    </row>
    <row r="877" spans="1:7" x14ac:dyDescent="0.25">
      <c r="A877" s="217"/>
      <c r="B877" s="217"/>
      <c r="C877" s="30"/>
      <c r="D877" s="30"/>
      <c r="E877" s="30"/>
      <c r="F877" s="30"/>
      <c r="G877" s="222"/>
    </row>
    <row r="878" spans="1:7" x14ac:dyDescent="0.25">
      <c r="A878" s="217"/>
      <c r="B878" s="217"/>
      <c r="C878" s="30"/>
      <c r="D878" s="30"/>
      <c r="E878" s="30"/>
      <c r="F878" s="30"/>
      <c r="G878" s="222"/>
    </row>
    <row r="879" spans="1:7" x14ac:dyDescent="0.25">
      <c r="A879" s="217"/>
      <c r="B879" s="217"/>
      <c r="C879" s="30"/>
      <c r="D879" s="30"/>
      <c r="E879" s="30"/>
      <c r="F879" s="30"/>
      <c r="G879" s="222"/>
    </row>
    <row r="880" spans="1:7" x14ac:dyDescent="0.25">
      <c r="A880" s="217"/>
      <c r="B880" s="217"/>
      <c r="C880" s="30"/>
      <c r="D880" s="30"/>
      <c r="E880" s="30"/>
      <c r="F880" s="30"/>
      <c r="G880" s="222"/>
    </row>
    <row r="881" spans="1:7" x14ac:dyDescent="0.25">
      <c r="A881" s="217"/>
      <c r="B881" s="217"/>
      <c r="C881" s="30"/>
      <c r="D881" s="30"/>
      <c r="E881" s="30"/>
      <c r="F881" s="30"/>
      <c r="G881" s="222"/>
    </row>
    <row r="882" spans="1:7" x14ac:dyDescent="0.25">
      <c r="A882" s="217"/>
      <c r="B882" s="217"/>
      <c r="C882" s="30"/>
      <c r="D882" s="30"/>
      <c r="E882" s="30"/>
      <c r="F882" s="30"/>
      <c r="G882" s="222"/>
    </row>
    <row r="883" spans="1:7" x14ac:dyDescent="0.25">
      <c r="A883" s="217"/>
      <c r="B883" s="217"/>
      <c r="C883" s="30"/>
      <c r="D883" s="30"/>
      <c r="E883" s="30"/>
      <c r="F883" s="30"/>
      <c r="G883" s="222"/>
    </row>
    <row r="884" spans="1:7" x14ac:dyDescent="0.25">
      <c r="A884" s="217"/>
      <c r="B884" s="217"/>
      <c r="C884" s="30"/>
      <c r="D884" s="30"/>
      <c r="E884" s="30"/>
      <c r="F884" s="30"/>
      <c r="G884" s="222"/>
    </row>
    <row r="885" spans="1:7" x14ac:dyDescent="0.25">
      <c r="A885" s="217"/>
      <c r="B885" s="217"/>
      <c r="C885" s="30"/>
      <c r="D885" s="30"/>
      <c r="E885" s="30"/>
      <c r="F885" s="30"/>
      <c r="G885" s="222"/>
    </row>
    <row r="886" spans="1:7" x14ac:dyDescent="0.25">
      <c r="A886" s="217"/>
      <c r="B886" s="217"/>
      <c r="C886" s="30"/>
      <c r="D886" s="30"/>
      <c r="E886" s="30"/>
      <c r="F886" s="30"/>
      <c r="G886" s="222"/>
    </row>
    <row r="887" spans="1:7" x14ac:dyDescent="0.25">
      <c r="A887" s="217"/>
      <c r="B887" s="217"/>
      <c r="C887" s="30"/>
      <c r="D887" s="30"/>
      <c r="E887" s="30"/>
      <c r="F887" s="30"/>
      <c r="G887" s="222"/>
    </row>
    <row r="888" spans="1:7" x14ac:dyDescent="0.25">
      <c r="A888" s="217"/>
      <c r="B888" s="217"/>
      <c r="C888" s="30"/>
      <c r="D888" s="30"/>
      <c r="E888" s="30"/>
      <c r="F888" s="30"/>
      <c r="G888" s="222"/>
    </row>
    <row r="889" spans="1:7" x14ac:dyDescent="0.25">
      <c r="A889" s="217"/>
      <c r="B889" s="217"/>
      <c r="C889" s="30"/>
      <c r="D889" s="30"/>
      <c r="E889" s="30"/>
      <c r="F889" s="30"/>
      <c r="G889" s="222"/>
    </row>
    <row r="890" spans="1:7" x14ac:dyDescent="0.25">
      <c r="A890" s="217"/>
      <c r="B890" s="217"/>
      <c r="C890" s="30"/>
      <c r="D890" s="30"/>
      <c r="E890" s="30"/>
      <c r="F890" s="30"/>
      <c r="G890" s="222"/>
    </row>
    <row r="891" spans="1:7" x14ac:dyDescent="0.25">
      <c r="A891" s="217"/>
      <c r="B891" s="217"/>
      <c r="C891" s="30"/>
      <c r="D891" s="30"/>
      <c r="E891" s="30"/>
      <c r="F891" s="30"/>
      <c r="G891" s="222"/>
    </row>
    <row r="892" spans="1:7" x14ac:dyDescent="0.25">
      <c r="A892" s="217"/>
      <c r="B892" s="217"/>
      <c r="C892" s="30"/>
      <c r="D892" s="30"/>
      <c r="E892" s="30"/>
      <c r="F892" s="30"/>
      <c r="G892" s="222"/>
    </row>
    <row r="893" spans="1:7" x14ac:dyDescent="0.25">
      <c r="A893" s="217"/>
      <c r="B893" s="217"/>
      <c r="C893" s="30"/>
      <c r="D893" s="30"/>
      <c r="E893" s="30"/>
      <c r="F893" s="30"/>
      <c r="G893" s="222"/>
    </row>
    <row r="894" spans="1:7" x14ac:dyDescent="0.25">
      <c r="A894" s="217"/>
      <c r="B894" s="217"/>
      <c r="C894" s="30"/>
      <c r="D894" s="30"/>
      <c r="E894" s="30"/>
      <c r="F894" s="30"/>
      <c r="G894" s="222"/>
    </row>
    <row r="895" spans="1:7" x14ac:dyDescent="0.25">
      <c r="A895" s="217"/>
      <c r="B895" s="217"/>
      <c r="C895" s="30"/>
      <c r="D895" s="30"/>
      <c r="E895" s="30"/>
      <c r="F895" s="30"/>
      <c r="G895" s="222"/>
    </row>
    <row r="896" spans="1:7" x14ac:dyDescent="0.25">
      <c r="A896" s="217"/>
      <c r="B896" s="217"/>
      <c r="C896" s="30"/>
      <c r="D896" s="30"/>
      <c r="E896" s="30"/>
      <c r="F896" s="30"/>
      <c r="G896" s="222"/>
    </row>
    <row r="897" spans="1:7" x14ac:dyDescent="0.25">
      <c r="A897" s="217"/>
      <c r="B897" s="217"/>
      <c r="C897" s="30"/>
      <c r="D897" s="30"/>
      <c r="E897" s="30"/>
      <c r="F897" s="30"/>
      <c r="G897" s="222"/>
    </row>
    <row r="898" spans="1:7" x14ac:dyDescent="0.25">
      <c r="A898" s="217"/>
      <c r="B898" s="217"/>
      <c r="C898" s="30"/>
      <c r="D898" s="30"/>
      <c r="E898" s="30"/>
      <c r="F898" s="30"/>
      <c r="G898" s="222"/>
    </row>
    <row r="899" spans="1:7" x14ac:dyDescent="0.25">
      <c r="A899" s="217"/>
      <c r="B899" s="217"/>
      <c r="C899" s="30"/>
      <c r="D899" s="30"/>
      <c r="E899" s="30"/>
      <c r="F899" s="30"/>
      <c r="G899" s="222"/>
    </row>
    <row r="900" spans="1:7" x14ac:dyDescent="0.25">
      <c r="A900" s="217"/>
      <c r="B900" s="217"/>
      <c r="C900" s="30"/>
      <c r="D900" s="30"/>
      <c r="E900" s="30"/>
      <c r="F900" s="30"/>
      <c r="G900" s="222"/>
    </row>
    <row r="901" spans="1:7" x14ac:dyDescent="0.25">
      <c r="A901" s="217"/>
      <c r="B901" s="217"/>
      <c r="C901" s="30"/>
      <c r="D901" s="30"/>
      <c r="E901" s="30"/>
      <c r="F901" s="30"/>
      <c r="G901" s="222"/>
    </row>
    <row r="902" spans="1:7" x14ac:dyDescent="0.25">
      <c r="A902" s="217"/>
      <c r="B902" s="217"/>
      <c r="C902" s="30"/>
      <c r="D902" s="30"/>
      <c r="E902" s="30"/>
      <c r="F902" s="30"/>
      <c r="G902" s="222"/>
    </row>
    <row r="903" spans="1:7" x14ac:dyDescent="0.25">
      <c r="A903" s="217"/>
      <c r="B903" s="217"/>
      <c r="C903" s="30"/>
      <c r="D903" s="30"/>
      <c r="E903" s="30"/>
      <c r="F903" s="30"/>
      <c r="G903" s="222"/>
    </row>
    <row r="904" spans="1:7" x14ac:dyDescent="0.25">
      <c r="A904" s="217"/>
      <c r="B904" s="217"/>
      <c r="C904" s="30"/>
      <c r="D904" s="30"/>
      <c r="E904" s="30"/>
      <c r="F904" s="30"/>
      <c r="G904" s="222"/>
    </row>
    <row r="905" spans="1:7" x14ac:dyDescent="0.25">
      <c r="A905" s="217"/>
      <c r="B905" s="217"/>
      <c r="C905" s="30"/>
      <c r="D905" s="30"/>
      <c r="E905" s="30"/>
      <c r="F905" s="30"/>
      <c r="G905" s="222"/>
    </row>
    <row r="906" spans="1:7" x14ac:dyDescent="0.25">
      <c r="A906" s="217"/>
      <c r="B906" s="217"/>
      <c r="C906" s="30"/>
      <c r="D906" s="30"/>
      <c r="E906" s="30"/>
      <c r="F906" s="30"/>
      <c r="G906" s="222"/>
    </row>
    <row r="907" spans="1:7" x14ac:dyDescent="0.25">
      <c r="A907" s="217"/>
      <c r="B907" s="217"/>
      <c r="C907" s="30"/>
      <c r="D907" s="30"/>
      <c r="E907" s="30"/>
      <c r="F907" s="30"/>
      <c r="G907" s="222"/>
    </row>
    <row r="908" spans="1:7" x14ac:dyDescent="0.25">
      <c r="A908" s="217"/>
      <c r="B908" s="217"/>
      <c r="C908" s="30"/>
      <c r="D908" s="30"/>
      <c r="E908" s="30"/>
      <c r="F908" s="30"/>
      <c r="G908" s="222"/>
    </row>
    <row r="909" spans="1:7" x14ac:dyDescent="0.25">
      <c r="A909" s="217"/>
      <c r="B909" s="217"/>
      <c r="C909" s="30"/>
      <c r="D909" s="30"/>
      <c r="E909" s="30"/>
      <c r="F909" s="30"/>
      <c r="G909" s="222"/>
    </row>
    <row r="910" spans="1:7" x14ac:dyDescent="0.25">
      <c r="A910" s="217"/>
      <c r="B910" s="217"/>
      <c r="C910" s="30"/>
      <c r="D910" s="30"/>
      <c r="E910" s="30"/>
      <c r="F910" s="30"/>
      <c r="G910" s="222"/>
    </row>
    <row r="911" spans="1:7" x14ac:dyDescent="0.25">
      <c r="A911" s="217"/>
      <c r="B911" s="217"/>
      <c r="C911" s="30"/>
      <c r="D911" s="30"/>
      <c r="E911" s="30"/>
      <c r="F911" s="30"/>
      <c r="G911" s="222"/>
    </row>
    <row r="912" spans="1:7" x14ac:dyDescent="0.25">
      <c r="A912" s="217"/>
      <c r="B912" s="217"/>
      <c r="C912" s="30"/>
      <c r="D912" s="30"/>
      <c r="E912" s="30"/>
      <c r="F912" s="30"/>
      <c r="G912" s="222"/>
    </row>
    <row r="913" spans="1:7" x14ac:dyDescent="0.25">
      <c r="A913" s="217"/>
      <c r="B913" s="217"/>
      <c r="C913" s="30"/>
      <c r="D913" s="30"/>
      <c r="E913" s="30"/>
      <c r="F913" s="30"/>
      <c r="G913" s="222"/>
    </row>
    <row r="914" spans="1:7" x14ac:dyDescent="0.25">
      <c r="A914" s="217"/>
      <c r="B914" s="217"/>
      <c r="C914" s="30"/>
      <c r="D914" s="30"/>
      <c r="E914" s="30"/>
      <c r="F914" s="30"/>
      <c r="G914" s="222"/>
    </row>
    <row r="915" spans="1:7" x14ac:dyDescent="0.25">
      <c r="A915" s="217"/>
      <c r="B915" s="217"/>
      <c r="C915" s="30"/>
      <c r="D915" s="30"/>
      <c r="E915" s="30"/>
      <c r="F915" s="30"/>
      <c r="G915" s="222"/>
    </row>
    <row r="916" spans="1:7" x14ac:dyDescent="0.25">
      <c r="A916" s="217"/>
      <c r="B916" s="217"/>
      <c r="C916" s="30"/>
      <c r="D916" s="30"/>
      <c r="E916" s="30"/>
      <c r="F916" s="30"/>
      <c r="G916" s="222"/>
    </row>
    <row r="917" spans="1:7" x14ac:dyDescent="0.25">
      <c r="A917" s="217"/>
      <c r="B917" s="217"/>
      <c r="C917" s="30"/>
      <c r="D917" s="30"/>
      <c r="E917" s="30"/>
      <c r="F917" s="30"/>
      <c r="G917" s="222"/>
    </row>
    <row r="918" spans="1:7" x14ac:dyDescent="0.25">
      <c r="A918" s="217"/>
      <c r="B918" s="217"/>
      <c r="C918" s="30"/>
      <c r="D918" s="30"/>
      <c r="E918" s="30"/>
      <c r="F918" s="30"/>
      <c r="G918" s="222"/>
    </row>
    <row r="919" spans="1:7" x14ac:dyDescent="0.25">
      <c r="A919" s="217"/>
      <c r="B919" s="217"/>
      <c r="C919" s="30"/>
      <c r="D919" s="30"/>
      <c r="E919" s="30"/>
      <c r="F919" s="30"/>
      <c r="G919" s="222"/>
    </row>
    <row r="920" spans="1:7" x14ac:dyDescent="0.25">
      <c r="A920" s="217"/>
      <c r="B920" s="217"/>
      <c r="C920" s="30"/>
      <c r="D920" s="30"/>
      <c r="E920" s="30"/>
      <c r="F920" s="30"/>
      <c r="G920" s="222"/>
    </row>
    <row r="921" spans="1:7" x14ac:dyDescent="0.25">
      <c r="A921" s="217"/>
      <c r="B921" s="217"/>
      <c r="C921" s="30"/>
      <c r="D921" s="30"/>
      <c r="E921" s="30"/>
      <c r="F921" s="30"/>
      <c r="G921" s="222"/>
    </row>
    <row r="922" spans="1:7" x14ac:dyDescent="0.25">
      <c r="A922" s="217"/>
      <c r="B922" s="217"/>
      <c r="C922" s="30"/>
      <c r="D922" s="30"/>
      <c r="E922" s="30"/>
      <c r="F922" s="30"/>
      <c r="G922" s="222"/>
    </row>
    <row r="923" spans="1:7" x14ac:dyDescent="0.25">
      <c r="A923" s="217"/>
      <c r="B923" s="217"/>
      <c r="C923" s="30"/>
      <c r="D923" s="30"/>
      <c r="E923" s="30"/>
      <c r="F923" s="30"/>
      <c r="G923" s="222"/>
    </row>
    <row r="924" spans="1:7" x14ac:dyDescent="0.25">
      <c r="A924" s="217"/>
      <c r="B924" s="217"/>
      <c r="C924" s="30"/>
      <c r="D924" s="30"/>
      <c r="E924" s="30"/>
      <c r="F924" s="30"/>
      <c r="G924" s="222"/>
    </row>
    <row r="925" spans="1:7" x14ac:dyDescent="0.25">
      <c r="A925" s="217"/>
      <c r="B925" s="217"/>
      <c r="C925" s="30"/>
      <c r="D925" s="30"/>
      <c r="E925" s="30"/>
      <c r="F925" s="30"/>
      <c r="G925" s="222"/>
    </row>
    <row r="926" spans="1:7" x14ac:dyDescent="0.25">
      <c r="A926" s="217"/>
      <c r="B926" s="217"/>
      <c r="C926" s="30"/>
      <c r="D926" s="30"/>
      <c r="E926" s="30"/>
      <c r="F926" s="30"/>
      <c r="G926" s="222"/>
    </row>
    <row r="927" spans="1:7" x14ac:dyDescent="0.25">
      <c r="A927" s="217"/>
      <c r="B927" s="217"/>
      <c r="C927" s="30"/>
      <c r="D927" s="30"/>
      <c r="E927" s="30"/>
      <c r="F927" s="30"/>
      <c r="G927" s="222"/>
    </row>
    <row r="928" spans="1:7" x14ac:dyDescent="0.25">
      <c r="A928" s="217"/>
      <c r="B928" s="217"/>
      <c r="C928" s="30"/>
      <c r="D928" s="30"/>
      <c r="E928" s="30"/>
      <c r="F928" s="30"/>
      <c r="G928" s="222"/>
    </row>
    <row r="929" spans="1:7" x14ac:dyDescent="0.25">
      <c r="A929" s="217"/>
      <c r="B929" s="217"/>
      <c r="C929" s="30"/>
      <c r="D929" s="30"/>
      <c r="E929" s="30"/>
      <c r="F929" s="30"/>
      <c r="G929" s="222"/>
    </row>
    <row r="930" spans="1:7" x14ac:dyDescent="0.25">
      <c r="A930" s="217"/>
      <c r="B930" s="217"/>
      <c r="C930" s="30"/>
      <c r="D930" s="30"/>
      <c r="E930" s="30"/>
      <c r="F930" s="30"/>
      <c r="G930" s="222"/>
    </row>
    <row r="931" spans="1:7" x14ac:dyDescent="0.25">
      <c r="A931" s="217"/>
      <c r="B931" s="217"/>
      <c r="C931" s="30"/>
      <c r="D931" s="30"/>
      <c r="E931" s="30"/>
      <c r="F931" s="30"/>
      <c r="G931" s="222"/>
    </row>
    <row r="932" spans="1:7" x14ac:dyDescent="0.25">
      <c r="A932" s="217"/>
      <c r="B932" s="217"/>
      <c r="C932" s="30"/>
      <c r="D932" s="30"/>
      <c r="E932" s="30"/>
      <c r="F932" s="30"/>
      <c r="G932" s="222"/>
    </row>
    <row r="933" spans="1:7" x14ac:dyDescent="0.25">
      <c r="A933" s="217"/>
      <c r="B933" s="217"/>
      <c r="C933" s="30"/>
      <c r="D933" s="30"/>
      <c r="E933" s="30"/>
      <c r="F933" s="30"/>
      <c r="G933" s="222"/>
    </row>
    <row r="934" spans="1:7" x14ac:dyDescent="0.25">
      <c r="A934" s="217"/>
      <c r="B934" s="217"/>
      <c r="C934" s="30"/>
      <c r="D934" s="30"/>
      <c r="E934" s="30"/>
      <c r="F934" s="30"/>
      <c r="G934" s="222"/>
    </row>
    <row r="935" spans="1:7" x14ac:dyDescent="0.25">
      <c r="A935" s="217"/>
      <c r="B935" s="217"/>
      <c r="C935" s="30"/>
      <c r="D935" s="30"/>
      <c r="E935" s="30"/>
      <c r="F935" s="30"/>
      <c r="G935" s="222"/>
    </row>
    <row r="936" spans="1:7" x14ac:dyDescent="0.25">
      <c r="A936" s="217"/>
      <c r="B936" s="217"/>
      <c r="C936" s="30"/>
      <c r="D936" s="30"/>
      <c r="E936" s="30"/>
      <c r="F936" s="30"/>
      <c r="G936" s="222"/>
    </row>
    <row r="937" spans="1:7" x14ac:dyDescent="0.25">
      <c r="A937" s="217"/>
      <c r="B937" s="217"/>
      <c r="C937" s="30"/>
      <c r="D937" s="30"/>
      <c r="E937" s="30"/>
      <c r="F937" s="30"/>
      <c r="G937" s="222"/>
    </row>
    <row r="938" spans="1:7" x14ac:dyDescent="0.25">
      <c r="A938" s="217"/>
      <c r="B938" s="217"/>
      <c r="C938" s="30"/>
      <c r="D938" s="30"/>
      <c r="E938" s="30"/>
      <c r="F938" s="30"/>
      <c r="G938" s="222"/>
    </row>
    <row r="939" spans="1:7" x14ac:dyDescent="0.25">
      <c r="A939" s="217"/>
      <c r="B939" s="217"/>
      <c r="C939" s="30"/>
      <c r="D939" s="30"/>
      <c r="E939" s="30"/>
      <c r="F939" s="30"/>
      <c r="G939" s="222"/>
    </row>
    <row r="940" spans="1:7" x14ac:dyDescent="0.25">
      <c r="A940" s="217"/>
      <c r="B940" s="217"/>
      <c r="C940" s="30"/>
      <c r="D940" s="30"/>
      <c r="E940" s="30"/>
      <c r="F940" s="30"/>
      <c r="G940" s="222"/>
    </row>
    <row r="941" spans="1:7" x14ac:dyDescent="0.25">
      <c r="A941" s="217"/>
      <c r="B941" s="217"/>
      <c r="C941" s="30"/>
      <c r="D941" s="30"/>
      <c r="E941" s="30"/>
      <c r="F941" s="30"/>
      <c r="G941" s="222"/>
    </row>
    <row r="942" spans="1:7" x14ac:dyDescent="0.25">
      <c r="A942" s="217"/>
      <c r="B942" s="217"/>
      <c r="C942" s="30"/>
      <c r="D942" s="30"/>
      <c r="E942" s="30"/>
      <c r="F942" s="30"/>
      <c r="G942" s="222"/>
    </row>
    <row r="943" spans="1:7" x14ac:dyDescent="0.25">
      <c r="A943" s="217"/>
      <c r="B943" s="217"/>
      <c r="C943" s="30"/>
      <c r="D943" s="30"/>
      <c r="E943" s="30"/>
      <c r="F943" s="30"/>
      <c r="G943" s="222"/>
    </row>
    <row r="944" spans="1:7" x14ac:dyDescent="0.25">
      <c r="A944" s="217"/>
      <c r="B944" s="217"/>
      <c r="C944" s="30"/>
      <c r="D944" s="30"/>
      <c r="E944" s="30"/>
      <c r="F944" s="30"/>
      <c r="G944" s="222"/>
    </row>
    <row r="945" spans="1:7" x14ac:dyDescent="0.25">
      <c r="A945" s="217"/>
      <c r="B945" s="217"/>
      <c r="C945" s="30"/>
      <c r="D945" s="30"/>
      <c r="E945" s="30"/>
      <c r="F945" s="30"/>
      <c r="G945" s="222"/>
    </row>
    <row r="946" spans="1:7" x14ac:dyDescent="0.25">
      <c r="A946" s="217"/>
      <c r="B946" s="217"/>
      <c r="C946" s="30"/>
      <c r="D946" s="30"/>
      <c r="E946" s="30"/>
      <c r="F946" s="30"/>
      <c r="G946" s="222"/>
    </row>
    <row r="947" spans="1:7" x14ac:dyDescent="0.25">
      <c r="A947" s="217"/>
      <c r="B947" s="217"/>
      <c r="C947" s="30"/>
      <c r="D947" s="30"/>
      <c r="E947" s="30"/>
      <c r="F947" s="30"/>
      <c r="G947" s="222"/>
    </row>
    <row r="948" spans="1:7" x14ac:dyDescent="0.25">
      <c r="A948" s="217"/>
      <c r="B948" s="217"/>
      <c r="C948" s="30"/>
      <c r="D948" s="30"/>
      <c r="E948" s="30"/>
      <c r="F948" s="30"/>
      <c r="G948" s="222"/>
    </row>
    <row r="949" spans="1:7" x14ac:dyDescent="0.25">
      <c r="A949" s="217"/>
      <c r="B949" s="217"/>
      <c r="C949" s="30"/>
      <c r="D949" s="30"/>
      <c r="E949" s="30"/>
      <c r="F949" s="30"/>
      <c r="G949" s="222"/>
    </row>
    <row r="950" spans="1:7" x14ac:dyDescent="0.25">
      <c r="A950" s="217"/>
      <c r="B950" s="217"/>
      <c r="C950" s="30"/>
      <c r="D950" s="30"/>
      <c r="E950" s="30"/>
      <c r="F950" s="30"/>
      <c r="G950" s="222"/>
    </row>
    <row r="951" spans="1:7" x14ac:dyDescent="0.25">
      <c r="A951" s="217"/>
      <c r="B951" s="217"/>
      <c r="C951" s="30"/>
      <c r="D951" s="30"/>
      <c r="E951" s="30"/>
      <c r="F951" s="30"/>
      <c r="G951" s="222"/>
    </row>
    <row r="952" spans="1:7" x14ac:dyDescent="0.25">
      <c r="A952" s="217"/>
      <c r="B952" s="217"/>
      <c r="C952" s="30"/>
      <c r="D952" s="30"/>
      <c r="E952" s="30"/>
      <c r="F952" s="30"/>
      <c r="G952" s="222"/>
    </row>
    <row r="953" spans="1:7" x14ac:dyDescent="0.25">
      <c r="A953" s="217"/>
      <c r="B953" s="217"/>
      <c r="C953" s="30"/>
      <c r="D953" s="30"/>
      <c r="E953" s="30"/>
      <c r="F953" s="30"/>
      <c r="G953" s="222"/>
    </row>
    <row r="954" spans="1:7" x14ac:dyDescent="0.25">
      <c r="A954" s="217"/>
      <c r="B954" s="217"/>
      <c r="C954" s="30"/>
      <c r="D954" s="30"/>
      <c r="E954" s="30"/>
      <c r="F954" s="30"/>
      <c r="G954" s="222"/>
    </row>
    <row r="955" spans="1:7" x14ac:dyDescent="0.25">
      <c r="A955" s="217"/>
      <c r="B955" s="217"/>
      <c r="C955" s="30"/>
      <c r="D955" s="30"/>
      <c r="E955" s="30"/>
      <c r="F955" s="30"/>
      <c r="G955" s="222"/>
    </row>
    <row r="956" spans="1:7" x14ac:dyDescent="0.25">
      <c r="A956" s="217"/>
      <c r="B956" s="217"/>
      <c r="C956" s="30"/>
      <c r="D956" s="30"/>
      <c r="E956" s="30"/>
      <c r="F956" s="30"/>
      <c r="G956" s="222"/>
    </row>
    <row r="957" spans="1:7" x14ac:dyDescent="0.25">
      <c r="A957" s="217"/>
      <c r="B957" s="217"/>
      <c r="C957" s="30"/>
      <c r="D957" s="30"/>
      <c r="E957" s="30"/>
      <c r="F957" s="30"/>
      <c r="G957" s="222"/>
    </row>
    <row r="958" spans="1:7" x14ac:dyDescent="0.25">
      <c r="A958" s="217"/>
      <c r="B958" s="217"/>
      <c r="C958" s="30"/>
      <c r="D958" s="30"/>
      <c r="E958" s="30"/>
      <c r="F958" s="30"/>
      <c r="G958" s="222"/>
    </row>
    <row r="959" spans="1:7" x14ac:dyDescent="0.25">
      <c r="A959" s="217"/>
      <c r="B959" s="217"/>
      <c r="C959" s="30"/>
      <c r="D959" s="30"/>
      <c r="E959" s="30"/>
      <c r="F959" s="30"/>
      <c r="G959" s="222"/>
    </row>
    <row r="960" spans="1:7" x14ac:dyDescent="0.25">
      <c r="A960" s="217"/>
      <c r="B960" s="217"/>
      <c r="C960" s="30"/>
      <c r="D960" s="30"/>
      <c r="E960" s="30"/>
      <c r="F960" s="30"/>
      <c r="G960" s="222"/>
    </row>
    <row r="961" spans="1:7" x14ac:dyDescent="0.25">
      <c r="A961" s="217"/>
      <c r="B961" s="217"/>
      <c r="C961" s="30"/>
      <c r="D961" s="30"/>
      <c r="E961" s="30"/>
      <c r="F961" s="30"/>
      <c r="G961" s="222"/>
    </row>
    <row r="962" spans="1:7" x14ac:dyDescent="0.25">
      <c r="A962" s="217"/>
      <c r="B962" s="217"/>
      <c r="C962" s="30"/>
      <c r="D962" s="30"/>
      <c r="E962" s="30"/>
      <c r="F962" s="30"/>
      <c r="G962" s="222"/>
    </row>
    <row r="963" spans="1:7" x14ac:dyDescent="0.25">
      <c r="A963" s="217"/>
      <c r="B963" s="217"/>
      <c r="C963" s="30"/>
      <c r="D963" s="30"/>
      <c r="E963" s="30"/>
      <c r="F963" s="30"/>
      <c r="G963" s="222"/>
    </row>
    <row r="964" spans="1:7" x14ac:dyDescent="0.25">
      <c r="A964" s="217"/>
      <c r="B964" s="217"/>
      <c r="C964" s="30"/>
      <c r="D964" s="30"/>
      <c r="E964" s="30"/>
      <c r="F964" s="30"/>
      <c r="G964" s="222"/>
    </row>
    <row r="965" spans="1:7" x14ac:dyDescent="0.25">
      <c r="A965" s="217"/>
      <c r="B965" s="217"/>
      <c r="C965" s="30"/>
      <c r="D965" s="30"/>
      <c r="E965" s="30"/>
      <c r="F965" s="30"/>
      <c r="G965" s="222"/>
    </row>
    <row r="966" spans="1:7" x14ac:dyDescent="0.25">
      <c r="A966" s="217"/>
      <c r="B966" s="217"/>
      <c r="C966" s="30"/>
      <c r="D966" s="30"/>
      <c r="E966" s="30"/>
      <c r="F966" s="30"/>
      <c r="G966" s="222"/>
    </row>
    <row r="967" spans="1:7" x14ac:dyDescent="0.25">
      <c r="A967" s="217"/>
      <c r="B967" s="217"/>
      <c r="C967" s="30"/>
      <c r="D967" s="30"/>
      <c r="E967" s="30"/>
      <c r="F967" s="30"/>
      <c r="G967" s="222"/>
    </row>
    <row r="968" spans="1:7" x14ac:dyDescent="0.25">
      <c r="A968" s="217"/>
      <c r="B968" s="217"/>
      <c r="C968" s="30"/>
      <c r="D968" s="30"/>
      <c r="E968" s="30"/>
      <c r="F968" s="30"/>
      <c r="G968" s="222"/>
    </row>
    <row r="969" spans="1:7" x14ac:dyDescent="0.25">
      <c r="A969" s="217"/>
      <c r="B969" s="217"/>
      <c r="C969" s="30"/>
      <c r="D969" s="30"/>
      <c r="E969" s="30"/>
      <c r="F969" s="30"/>
      <c r="G969" s="222"/>
    </row>
    <row r="970" spans="1:7" x14ac:dyDescent="0.25">
      <c r="A970" s="217"/>
      <c r="B970" s="217"/>
      <c r="C970" s="30"/>
      <c r="D970" s="30"/>
      <c r="E970" s="30"/>
      <c r="F970" s="30"/>
      <c r="G970" s="222"/>
    </row>
    <row r="971" spans="1:7" x14ac:dyDescent="0.25">
      <c r="A971" s="217"/>
      <c r="B971" s="217"/>
      <c r="C971" s="30"/>
      <c r="D971" s="30"/>
      <c r="E971" s="30"/>
      <c r="F971" s="30"/>
      <c r="G971" s="222"/>
    </row>
    <row r="972" spans="1:7" x14ac:dyDescent="0.25">
      <c r="A972" s="217"/>
      <c r="B972" s="217"/>
      <c r="C972" s="30"/>
      <c r="D972" s="30"/>
      <c r="E972" s="30"/>
      <c r="F972" s="30"/>
      <c r="G972" s="222"/>
    </row>
    <row r="973" spans="1:7" x14ac:dyDescent="0.25">
      <c r="A973" s="217"/>
      <c r="B973" s="217"/>
      <c r="C973" s="30"/>
      <c r="D973" s="30"/>
      <c r="E973" s="30"/>
      <c r="F973" s="30"/>
      <c r="G973" s="222"/>
    </row>
    <row r="974" spans="1:7" x14ac:dyDescent="0.25">
      <c r="A974" s="217"/>
      <c r="B974" s="217"/>
      <c r="C974" s="30"/>
      <c r="D974" s="30"/>
      <c r="E974" s="30"/>
      <c r="F974" s="30"/>
      <c r="G974" s="222"/>
    </row>
    <row r="975" spans="1:7" x14ac:dyDescent="0.25">
      <c r="A975" s="217"/>
      <c r="B975" s="217"/>
      <c r="C975" s="30"/>
      <c r="D975" s="30"/>
      <c r="E975" s="30"/>
      <c r="F975" s="30"/>
      <c r="G975" s="222"/>
    </row>
    <row r="976" spans="1:7" x14ac:dyDescent="0.25">
      <c r="A976" s="217"/>
      <c r="B976" s="217"/>
      <c r="C976" s="30"/>
      <c r="D976" s="30"/>
      <c r="E976" s="30"/>
      <c r="F976" s="30"/>
      <c r="G976" s="222"/>
    </row>
    <row r="977" spans="1:7" x14ac:dyDescent="0.25">
      <c r="A977" s="217"/>
      <c r="B977" s="217"/>
      <c r="C977" s="30"/>
      <c r="D977" s="30"/>
      <c r="E977" s="30"/>
      <c r="F977" s="30"/>
      <c r="G977" s="222"/>
    </row>
    <row r="978" spans="1:7" x14ac:dyDescent="0.25">
      <c r="A978" s="217"/>
      <c r="B978" s="217"/>
      <c r="C978" s="30"/>
      <c r="D978" s="30"/>
      <c r="E978" s="30"/>
      <c r="F978" s="30"/>
      <c r="G978" s="222"/>
    </row>
    <row r="979" spans="1:7" x14ac:dyDescent="0.25">
      <c r="A979" s="217"/>
      <c r="B979" s="217"/>
      <c r="C979" s="30"/>
      <c r="D979" s="30"/>
      <c r="E979" s="30"/>
      <c r="F979" s="30"/>
      <c r="G979" s="222"/>
    </row>
    <row r="980" spans="1:7" x14ac:dyDescent="0.25">
      <c r="A980" s="217"/>
      <c r="B980" s="217"/>
      <c r="C980" s="30"/>
      <c r="D980" s="30"/>
      <c r="E980" s="30"/>
      <c r="F980" s="30"/>
      <c r="G980" s="222"/>
    </row>
    <row r="981" spans="1:7" x14ac:dyDescent="0.25">
      <c r="A981" s="217"/>
      <c r="B981" s="217"/>
      <c r="C981" s="30"/>
      <c r="D981" s="30"/>
      <c r="E981" s="30"/>
      <c r="F981" s="30"/>
      <c r="G981" s="222"/>
    </row>
    <row r="982" spans="1:7" x14ac:dyDescent="0.25">
      <c r="A982" s="217"/>
      <c r="B982" s="217"/>
      <c r="C982" s="30"/>
      <c r="D982" s="30"/>
      <c r="E982" s="30"/>
      <c r="F982" s="30"/>
      <c r="G982" s="222"/>
    </row>
    <row r="983" spans="1:7" x14ac:dyDescent="0.25">
      <c r="A983" s="217"/>
      <c r="B983" s="217"/>
      <c r="C983" s="30"/>
      <c r="D983" s="30"/>
      <c r="E983" s="30"/>
      <c r="F983" s="30"/>
      <c r="G983" s="222"/>
    </row>
    <row r="984" spans="1:7" x14ac:dyDescent="0.25">
      <c r="A984" s="217"/>
      <c r="B984" s="217"/>
      <c r="C984" s="30"/>
      <c r="D984" s="30"/>
      <c r="E984" s="30"/>
      <c r="F984" s="30"/>
      <c r="G984" s="222"/>
    </row>
    <row r="985" spans="1:7" x14ac:dyDescent="0.25">
      <c r="A985" s="217"/>
      <c r="B985" s="217"/>
      <c r="C985" s="30"/>
      <c r="D985" s="30"/>
      <c r="E985" s="30"/>
      <c r="F985" s="30"/>
      <c r="G985" s="222"/>
    </row>
    <row r="986" spans="1:7" x14ac:dyDescent="0.25">
      <c r="A986" s="217"/>
      <c r="B986" s="217"/>
      <c r="C986" s="30"/>
      <c r="D986" s="30"/>
      <c r="E986" s="30"/>
      <c r="F986" s="30"/>
      <c r="G986" s="222"/>
    </row>
    <row r="987" spans="1:7" x14ac:dyDescent="0.25">
      <c r="A987" s="217"/>
      <c r="B987" s="217"/>
      <c r="C987" s="30"/>
      <c r="D987" s="30"/>
      <c r="E987" s="30"/>
      <c r="F987" s="30"/>
      <c r="G987" s="222"/>
    </row>
    <row r="988" spans="1:7" x14ac:dyDescent="0.25">
      <c r="A988" s="217"/>
      <c r="B988" s="217"/>
      <c r="C988" s="30"/>
      <c r="D988" s="30"/>
      <c r="E988" s="30"/>
      <c r="F988" s="30"/>
      <c r="G988" s="222"/>
    </row>
    <row r="989" spans="1:7" x14ac:dyDescent="0.25">
      <c r="A989" s="217"/>
      <c r="B989" s="217"/>
      <c r="C989" s="30"/>
      <c r="D989" s="30"/>
      <c r="E989" s="30"/>
      <c r="F989" s="30"/>
      <c r="G989" s="222"/>
    </row>
    <row r="990" spans="1:7" x14ac:dyDescent="0.25">
      <c r="A990" s="217"/>
      <c r="B990" s="217"/>
      <c r="C990" s="30"/>
      <c r="D990" s="30"/>
      <c r="E990" s="30"/>
      <c r="F990" s="30"/>
      <c r="G990" s="222"/>
    </row>
    <row r="991" spans="1:7" x14ac:dyDescent="0.25">
      <c r="A991" s="217"/>
      <c r="B991" s="217"/>
      <c r="C991" s="30"/>
      <c r="D991" s="30"/>
      <c r="E991" s="30"/>
      <c r="F991" s="30"/>
      <c r="G991" s="222"/>
    </row>
    <row r="992" spans="1:7" x14ac:dyDescent="0.25">
      <c r="A992" s="217"/>
      <c r="B992" s="217"/>
      <c r="C992" s="30"/>
      <c r="D992" s="30"/>
      <c r="E992" s="30"/>
      <c r="F992" s="30"/>
      <c r="G992" s="222"/>
    </row>
    <row r="993" spans="1:7" x14ac:dyDescent="0.25">
      <c r="A993" s="217"/>
      <c r="B993" s="217"/>
      <c r="C993" s="30"/>
      <c r="D993" s="30"/>
      <c r="E993" s="30"/>
      <c r="F993" s="30"/>
      <c r="G993" s="222"/>
    </row>
    <row r="994" spans="1:7" x14ac:dyDescent="0.25">
      <c r="A994" s="217"/>
      <c r="B994" s="217"/>
      <c r="C994" s="30"/>
      <c r="D994" s="30"/>
      <c r="E994" s="30"/>
      <c r="F994" s="30"/>
      <c r="G994" s="222"/>
    </row>
    <row r="995" spans="1:7" x14ac:dyDescent="0.25">
      <c r="A995" s="217"/>
      <c r="B995" s="217"/>
      <c r="C995" s="30"/>
      <c r="D995" s="30"/>
      <c r="E995" s="30"/>
      <c r="F995" s="30"/>
      <c r="G995" s="222"/>
    </row>
    <row r="996" spans="1:7" x14ac:dyDescent="0.25">
      <c r="A996" s="217"/>
      <c r="B996" s="217"/>
      <c r="C996" s="30"/>
      <c r="D996" s="30"/>
      <c r="E996" s="30"/>
      <c r="F996" s="30"/>
      <c r="G996" s="222"/>
    </row>
    <row r="997" spans="1:7" x14ac:dyDescent="0.25">
      <c r="A997" s="217"/>
      <c r="B997" s="217"/>
      <c r="C997" s="30"/>
      <c r="D997" s="30"/>
      <c r="E997" s="30"/>
      <c r="F997" s="30"/>
      <c r="G997" s="222"/>
    </row>
    <row r="998" spans="1:7" x14ac:dyDescent="0.25">
      <c r="A998" s="217"/>
      <c r="B998" s="217"/>
      <c r="C998" s="30"/>
      <c r="D998" s="30"/>
      <c r="E998" s="30"/>
      <c r="F998" s="30"/>
      <c r="G998" s="222"/>
    </row>
    <row r="999" spans="1:7" x14ac:dyDescent="0.25">
      <c r="A999" s="217"/>
      <c r="B999" s="217"/>
      <c r="C999" s="30"/>
      <c r="D999" s="30"/>
      <c r="E999" s="30"/>
      <c r="F999" s="30"/>
      <c r="G999" s="222"/>
    </row>
    <row r="1000" spans="1:7" x14ac:dyDescent="0.25">
      <c r="A1000" s="217"/>
      <c r="B1000" s="217"/>
      <c r="C1000" s="30"/>
      <c r="D1000" s="30"/>
      <c r="E1000" s="30"/>
      <c r="F1000" s="30"/>
      <c r="G1000" s="222"/>
    </row>
    <row r="1001" spans="1:7" x14ac:dyDescent="0.25">
      <c r="A1001" s="217"/>
      <c r="B1001" s="217"/>
      <c r="C1001" s="30"/>
      <c r="D1001" s="30"/>
      <c r="E1001" s="30"/>
      <c r="F1001" s="30"/>
      <c r="G1001" s="222"/>
    </row>
    <row r="1002" spans="1:7" x14ac:dyDescent="0.25">
      <c r="A1002" s="217"/>
      <c r="B1002" s="217"/>
      <c r="C1002" s="30"/>
      <c r="D1002" s="30"/>
      <c r="E1002" s="30"/>
      <c r="F1002" s="30"/>
      <c r="G1002" s="222"/>
    </row>
    <row r="1003" spans="1:7" x14ac:dyDescent="0.25">
      <c r="A1003" s="217"/>
      <c r="B1003" s="217"/>
      <c r="C1003" s="30"/>
      <c r="D1003" s="30"/>
      <c r="E1003" s="30"/>
      <c r="F1003" s="30"/>
      <c r="G1003" s="222"/>
    </row>
    <row r="1004" spans="1:7" x14ac:dyDescent="0.25">
      <c r="A1004" s="217"/>
      <c r="B1004" s="217"/>
      <c r="C1004" s="30"/>
      <c r="D1004" s="30"/>
      <c r="E1004" s="30"/>
      <c r="F1004" s="30"/>
      <c r="G1004" s="222"/>
    </row>
    <row r="1005" spans="1:7" x14ac:dyDescent="0.25">
      <c r="A1005" s="217"/>
      <c r="B1005" s="217"/>
      <c r="C1005" s="30"/>
      <c r="D1005" s="30"/>
      <c r="E1005" s="30"/>
      <c r="F1005" s="30"/>
      <c r="G1005" s="222"/>
    </row>
    <row r="1006" spans="1:7" x14ac:dyDescent="0.25">
      <c r="A1006" s="217"/>
      <c r="B1006" s="217"/>
      <c r="C1006" s="30"/>
      <c r="D1006" s="30"/>
      <c r="E1006" s="30"/>
      <c r="F1006" s="30"/>
      <c r="G1006" s="222"/>
    </row>
    <row r="1007" spans="1:7" x14ac:dyDescent="0.25">
      <c r="A1007" s="217"/>
      <c r="B1007" s="217"/>
      <c r="C1007" s="30"/>
      <c r="D1007" s="30"/>
      <c r="E1007" s="30"/>
      <c r="F1007" s="30"/>
      <c r="G1007" s="222"/>
    </row>
    <row r="1008" spans="1:7" x14ac:dyDescent="0.25">
      <c r="A1008" s="217"/>
      <c r="B1008" s="217"/>
      <c r="C1008" s="30"/>
      <c r="D1008" s="30"/>
      <c r="E1008" s="30"/>
      <c r="F1008" s="30"/>
      <c r="G1008" s="222"/>
    </row>
    <row r="1009" spans="1:7" x14ac:dyDescent="0.25">
      <c r="A1009" s="217"/>
      <c r="B1009" s="217"/>
      <c r="C1009" s="30"/>
      <c r="D1009" s="30"/>
      <c r="E1009" s="30"/>
      <c r="F1009" s="30"/>
      <c r="G1009" s="222"/>
    </row>
    <row r="1010" spans="1:7" x14ac:dyDescent="0.25">
      <c r="A1010" s="217"/>
      <c r="B1010" s="217"/>
      <c r="C1010" s="30"/>
      <c r="D1010" s="30"/>
      <c r="E1010" s="30"/>
      <c r="F1010" s="30"/>
      <c r="G1010" s="222"/>
    </row>
    <row r="1011" spans="1:7" x14ac:dyDescent="0.25">
      <c r="A1011" s="217"/>
      <c r="B1011" s="217"/>
      <c r="C1011" s="30"/>
      <c r="D1011" s="30"/>
      <c r="E1011" s="30"/>
      <c r="F1011" s="30"/>
      <c r="G1011" s="222"/>
    </row>
    <row r="1012" spans="1:7" x14ac:dyDescent="0.25">
      <c r="A1012" s="217"/>
      <c r="B1012" s="217"/>
      <c r="C1012" s="30"/>
      <c r="D1012" s="30"/>
      <c r="E1012" s="30"/>
      <c r="F1012" s="30"/>
      <c r="G1012" s="222"/>
    </row>
    <row r="1013" spans="1:7" x14ac:dyDescent="0.25">
      <c r="A1013" s="217"/>
      <c r="B1013" s="217"/>
      <c r="C1013" s="30"/>
      <c r="D1013" s="30"/>
      <c r="E1013" s="30"/>
      <c r="F1013" s="30"/>
      <c r="G1013" s="222"/>
    </row>
    <row r="1014" spans="1:7" x14ac:dyDescent="0.25">
      <c r="A1014" s="217"/>
      <c r="B1014" s="217"/>
      <c r="C1014" s="30"/>
      <c r="D1014" s="30"/>
      <c r="E1014" s="30"/>
      <c r="F1014" s="30"/>
      <c r="G1014" s="222"/>
    </row>
    <row r="1015" spans="1:7" x14ac:dyDescent="0.25">
      <c r="A1015" s="217"/>
      <c r="B1015" s="217"/>
      <c r="C1015" s="30"/>
      <c r="D1015" s="30"/>
      <c r="E1015" s="30"/>
      <c r="F1015" s="30"/>
      <c r="G1015" s="222"/>
    </row>
    <row r="1016" spans="1:7" x14ac:dyDescent="0.25">
      <c r="A1016" s="217"/>
      <c r="B1016" s="217"/>
      <c r="C1016" s="30"/>
      <c r="D1016" s="30"/>
      <c r="E1016" s="30"/>
      <c r="F1016" s="30"/>
      <c r="G1016" s="222"/>
    </row>
    <row r="1017" spans="1:7" x14ac:dyDescent="0.25">
      <c r="A1017" s="217"/>
      <c r="B1017" s="217"/>
      <c r="C1017" s="30"/>
      <c r="D1017" s="30"/>
      <c r="E1017" s="30"/>
      <c r="F1017" s="30"/>
      <c r="G1017" s="222"/>
    </row>
    <row r="1018" spans="1:7" x14ac:dyDescent="0.25">
      <c r="A1018" s="217"/>
      <c r="B1018" s="217"/>
      <c r="C1018" s="30"/>
      <c r="D1018" s="30"/>
      <c r="E1018" s="30"/>
      <c r="F1018" s="30"/>
      <c r="G1018" s="222"/>
    </row>
    <row r="1019" spans="1:7" x14ac:dyDescent="0.25">
      <c r="A1019" s="217"/>
      <c r="B1019" s="217"/>
      <c r="C1019" s="30"/>
      <c r="D1019" s="30"/>
      <c r="E1019" s="30"/>
      <c r="F1019" s="30"/>
      <c r="G1019" s="222"/>
    </row>
    <row r="1020" spans="1:7" x14ac:dyDescent="0.25">
      <c r="A1020" s="217"/>
      <c r="B1020" s="217"/>
      <c r="C1020" s="30"/>
      <c r="D1020" s="30"/>
      <c r="E1020" s="30"/>
      <c r="F1020" s="30"/>
      <c r="G1020" s="222"/>
    </row>
    <row r="1021" spans="1:7" x14ac:dyDescent="0.25">
      <c r="A1021" s="217"/>
      <c r="B1021" s="217"/>
      <c r="C1021" s="30"/>
      <c r="D1021" s="30"/>
      <c r="E1021" s="30"/>
      <c r="F1021" s="30"/>
      <c r="G1021" s="222"/>
    </row>
    <row r="1022" spans="1:7" x14ac:dyDescent="0.25">
      <c r="A1022" s="217"/>
      <c r="B1022" s="217"/>
      <c r="C1022" s="30"/>
      <c r="D1022" s="30"/>
      <c r="E1022" s="30"/>
      <c r="F1022" s="30"/>
      <c r="G1022" s="222"/>
    </row>
    <row r="1023" spans="1:7" x14ac:dyDescent="0.25">
      <c r="A1023" s="217"/>
      <c r="B1023" s="217"/>
      <c r="C1023" s="30"/>
      <c r="D1023" s="30"/>
      <c r="E1023" s="30"/>
      <c r="F1023" s="30"/>
      <c r="G1023" s="222"/>
    </row>
    <row r="1024" spans="1:7" x14ac:dyDescent="0.25">
      <c r="A1024" s="217"/>
      <c r="B1024" s="217"/>
      <c r="C1024" s="30"/>
      <c r="D1024" s="30"/>
      <c r="E1024" s="30"/>
      <c r="F1024" s="30"/>
      <c r="G1024" s="222"/>
    </row>
    <row r="1025" spans="1:7" x14ac:dyDescent="0.25">
      <c r="A1025" s="217"/>
      <c r="B1025" s="217"/>
      <c r="C1025" s="30"/>
      <c r="D1025" s="30"/>
      <c r="E1025" s="30"/>
      <c r="F1025" s="30"/>
      <c r="G1025" s="222"/>
    </row>
    <row r="1026" spans="1:7" x14ac:dyDescent="0.25">
      <c r="A1026" s="217"/>
      <c r="B1026" s="217"/>
      <c r="C1026" s="30"/>
      <c r="D1026" s="30"/>
      <c r="E1026" s="30"/>
      <c r="F1026" s="30"/>
      <c r="G1026" s="222"/>
    </row>
    <row r="1027" spans="1:7" x14ac:dyDescent="0.25">
      <c r="A1027" s="217"/>
      <c r="B1027" s="217"/>
      <c r="C1027" s="30"/>
      <c r="D1027" s="30"/>
      <c r="E1027" s="30"/>
      <c r="F1027" s="30"/>
      <c r="G1027" s="222"/>
    </row>
    <row r="1028" spans="1:7" x14ac:dyDescent="0.25">
      <c r="A1028" s="217"/>
      <c r="B1028" s="217"/>
      <c r="C1028" s="30"/>
      <c r="D1028" s="30"/>
      <c r="E1028" s="30"/>
      <c r="F1028" s="30"/>
      <c r="G1028" s="222"/>
    </row>
    <row r="1029" spans="1:7" x14ac:dyDescent="0.25">
      <c r="A1029" s="217"/>
      <c r="B1029" s="217"/>
      <c r="C1029" s="30"/>
      <c r="D1029" s="30"/>
      <c r="E1029" s="30"/>
      <c r="F1029" s="30"/>
      <c r="G1029" s="222"/>
    </row>
    <row r="1030" spans="1:7" x14ac:dyDescent="0.25">
      <c r="A1030" s="217"/>
      <c r="B1030" s="217"/>
      <c r="C1030" s="30"/>
      <c r="D1030" s="30"/>
      <c r="E1030" s="30"/>
      <c r="F1030" s="30"/>
      <c r="G1030" s="222"/>
    </row>
    <row r="1031" spans="1:7" x14ac:dyDescent="0.25">
      <c r="A1031" s="217"/>
      <c r="B1031" s="217"/>
      <c r="C1031" s="30"/>
      <c r="D1031" s="30"/>
      <c r="E1031" s="30"/>
      <c r="F1031" s="30"/>
      <c r="G1031" s="222"/>
    </row>
    <row r="1032" spans="1:7" x14ac:dyDescent="0.25">
      <c r="A1032" s="217"/>
      <c r="B1032" s="217"/>
      <c r="C1032" s="30"/>
      <c r="D1032" s="30"/>
      <c r="E1032" s="30"/>
      <c r="F1032" s="30"/>
      <c r="G1032" s="222"/>
    </row>
    <row r="1033" spans="1:7" x14ac:dyDescent="0.25">
      <c r="A1033" s="217"/>
      <c r="B1033" s="217"/>
      <c r="C1033" s="30"/>
      <c r="D1033" s="30"/>
      <c r="E1033" s="30"/>
      <c r="F1033" s="30"/>
      <c r="G1033" s="222"/>
    </row>
    <row r="1034" spans="1:7" x14ac:dyDescent="0.25">
      <c r="A1034" s="217"/>
      <c r="B1034" s="217"/>
      <c r="C1034" s="30"/>
      <c r="D1034" s="30"/>
      <c r="E1034" s="30"/>
      <c r="F1034" s="30"/>
      <c r="G1034" s="222"/>
    </row>
    <row r="1035" spans="1:7" x14ac:dyDescent="0.25">
      <c r="A1035" s="217"/>
      <c r="B1035" s="217"/>
      <c r="C1035" s="30"/>
      <c r="D1035" s="30"/>
      <c r="E1035" s="30"/>
      <c r="F1035" s="30"/>
      <c r="G1035" s="222"/>
    </row>
    <row r="1036" spans="1:7" x14ac:dyDescent="0.25">
      <c r="A1036" s="217"/>
      <c r="B1036" s="217"/>
      <c r="C1036" s="30"/>
      <c r="D1036" s="30"/>
      <c r="E1036" s="30"/>
      <c r="F1036" s="30"/>
      <c r="G1036" s="222"/>
    </row>
    <row r="1037" spans="1:7" x14ac:dyDescent="0.25">
      <c r="A1037" s="217"/>
      <c r="B1037" s="217"/>
      <c r="C1037" s="30"/>
      <c r="D1037" s="30"/>
      <c r="E1037" s="30"/>
      <c r="F1037" s="30"/>
      <c r="G1037" s="222"/>
    </row>
    <row r="1038" spans="1:7" x14ac:dyDescent="0.25">
      <c r="A1038" s="217"/>
      <c r="B1038" s="217"/>
      <c r="C1038" s="30"/>
      <c r="D1038" s="30"/>
      <c r="E1038" s="30"/>
      <c r="F1038" s="30"/>
      <c r="G1038" s="222"/>
    </row>
    <row r="1039" spans="1:7" x14ac:dyDescent="0.25">
      <c r="A1039" s="217"/>
      <c r="B1039" s="217"/>
      <c r="C1039" s="30"/>
      <c r="D1039" s="30"/>
      <c r="E1039" s="30"/>
      <c r="F1039" s="30"/>
      <c r="G1039" s="222"/>
    </row>
    <row r="1040" spans="1:7" x14ac:dyDescent="0.25">
      <c r="A1040" s="217"/>
      <c r="B1040" s="217"/>
      <c r="C1040" s="30"/>
      <c r="D1040" s="30"/>
      <c r="E1040" s="30"/>
      <c r="F1040" s="30"/>
      <c r="G1040" s="222"/>
    </row>
    <row r="1041" spans="1:7" x14ac:dyDescent="0.25">
      <c r="A1041" s="217"/>
      <c r="B1041" s="217"/>
      <c r="C1041" s="30"/>
      <c r="D1041" s="30"/>
      <c r="E1041" s="30"/>
      <c r="F1041" s="30"/>
      <c r="G1041" s="222"/>
    </row>
    <row r="1042" spans="1:7" x14ac:dyDescent="0.25">
      <c r="A1042" s="217"/>
      <c r="B1042" s="217"/>
      <c r="C1042" s="30"/>
      <c r="D1042" s="30"/>
      <c r="E1042" s="30"/>
      <c r="F1042" s="30"/>
      <c r="G1042" s="222"/>
    </row>
    <row r="1043" spans="1:7" x14ac:dyDescent="0.25">
      <c r="A1043" s="217"/>
      <c r="B1043" s="217"/>
      <c r="C1043" s="30"/>
      <c r="D1043" s="30"/>
      <c r="E1043" s="30"/>
      <c r="F1043" s="30"/>
      <c r="G1043" s="222"/>
    </row>
    <row r="1044" spans="1:7" x14ac:dyDescent="0.25">
      <c r="A1044" s="217"/>
      <c r="B1044" s="217"/>
      <c r="C1044" s="30"/>
      <c r="D1044" s="30"/>
      <c r="E1044" s="30"/>
      <c r="F1044" s="30"/>
      <c r="G1044" s="222"/>
    </row>
    <row r="1045" spans="1:7" x14ac:dyDescent="0.25">
      <c r="A1045" s="217"/>
      <c r="B1045" s="217"/>
      <c r="C1045" s="30"/>
      <c r="D1045" s="30"/>
      <c r="E1045" s="30"/>
      <c r="F1045" s="30"/>
      <c r="G1045" s="222"/>
    </row>
    <row r="1046" spans="1:7" x14ac:dyDescent="0.25">
      <c r="A1046" s="217"/>
      <c r="B1046" s="217"/>
      <c r="C1046" s="30"/>
      <c r="D1046" s="30"/>
      <c r="E1046" s="30"/>
      <c r="F1046" s="30"/>
      <c r="G1046" s="222"/>
    </row>
    <row r="1047" spans="1:7" x14ac:dyDescent="0.25">
      <c r="A1047" s="217"/>
      <c r="B1047" s="217"/>
      <c r="C1047" s="30"/>
      <c r="D1047" s="30"/>
      <c r="E1047" s="30"/>
      <c r="F1047" s="30"/>
      <c r="G1047" s="222"/>
    </row>
    <row r="1048" spans="1:7" x14ac:dyDescent="0.25">
      <c r="A1048" s="217"/>
      <c r="B1048" s="217"/>
      <c r="C1048" s="30"/>
      <c r="D1048" s="30"/>
      <c r="E1048" s="30"/>
      <c r="F1048" s="30"/>
      <c r="G1048" s="222"/>
    </row>
    <row r="1049" spans="1:7" x14ac:dyDescent="0.25">
      <c r="A1049" s="217"/>
      <c r="B1049" s="217"/>
      <c r="C1049" s="30"/>
      <c r="D1049" s="30"/>
      <c r="E1049" s="30"/>
      <c r="F1049" s="30"/>
      <c r="G1049" s="222"/>
    </row>
    <row r="1050" spans="1:7" x14ac:dyDescent="0.25">
      <c r="A1050" s="217"/>
      <c r="B1050" s="217"/>
      <c r="C1050" s="30"/>
      <c r="D1050" s="30"/>
      <c r="E1050" s="30"/>
      <c r="F1050" s="30"/>
      <c r="G1050" s="222"/>
    </row>
    <row r="1051" spans="1:7" x14ac:dyDescent="0.25">
      <c r="A1051" s="217"/>
      <c r="B1051" s="217"/>
      <c r="C1051" s="30"/>
      <c r="D1051" s="30"/>
      <c r="E1051" s="30"/>
      <c r="F1051" s="30"/>
      <c r="G1051" s="222"/>
    </row>
    <row r="1052" spans="1:7" x14ac:dyDescent="0.25">
      <c r="A1052" s="217"/>
      <c r="B1052" s="217"/>
      <c r="C1052" s="30"/>
      <c r="D1052" s="30"/>
      <c r="E1052" s="30"/>
      <c r="F1052" s="30"/>
      <c r="G1052" s="222"/>
    </row>
    <row r="1053" spans="1:7" x14ac:dyDescent="0.25">
      <c r="A1053" s="217"/>
      <c r="B1053" s="217"/>
      <c r="C1053" s="30"/>
      <c r="D1053" s="30"/>
      <c r="E1053" s="30"/>
      <c r="F1053" s="30"/>
      <c r="G1053" s="222"/>
    </row>
    <row r="1054" spans="1:7" x14ac:dyDescent="0.25">
      <c r="A1054" s="217"/>
      <c r="B1054" s="217"/>
      <c r="C1054" s="30"/>
      <c r="D1054" s="30"/>
      <c r="E1054" s="30"/>
      <c r="F1054" s="30"/>
      <c r="G1054" s="222"/>
    </row>
    <row r="1055" spans="1:7" x14ac:dyDescent="0.25">
      <c r="A1055" s="217"/>
      <c r="B1055" s="217"/>
      <c r="C1055" s="30"/>
      <c r="D1055" s="30"/>
      <c r="E1055" s="30"/>
      <c r="F1055" s="30"/>
      <c r="G1055" s="222"/>
    </row>
    <row r="1056" spans="1:7" x14ac:dyDescent="0.25">
      <c r="A1056" s="217"/>
      <c r="B1056" s="217"/>
      <c r="C1056" s="30"/>
      <c r="D1056" s="30"/>
      <c r="E1056" s="30"/>
      <c r="F1056" s="30"/>
      <c r="G1056" s="222"/>
    </row>
    <row r="1057" spans="1:7" x14ac:dyDescent="0.25">
      <c r="A1057" s="217"/>
      <c r="B1057" s="217"/>
      <c r="C1057" s="30"/>
      <c r="D1057" s="30"/>
      <c r="E1057" s="30"/>
      <c r="F1057" s="30"/>
      <c r="G1057" s="222"/>
    </row>
    <row r="1058" spans="1:7" x14ac:dyDescent="0.25">
      <c r="A1058" s="217"/>
      <c r="B1058" s="217"/>
      <c r="C1058" s="30"/>
      <c r="D1058" s="30"/>
      <c r="E1058" s="30"/>
      <c r="F1058" s="30"/>
      <c r="G1058" s="222"/>
    </row>
    <row r="1059" spans="1:7" x14ac:dyDescent="0.25">
      <c r="A1059" s="217"/>
      <c r="B1059" s="217"/>
      <c r="C1059" s="30"/>
      <c r="D1059" s="30"/>
      <c r="E1059" s="30"/>
      <c r="F1059" s="30"/>
      <c r="G1059" s="222"/>
    </row>
    <row r="1060" spans="1:7" x14ac:dyDescent="0.25">
      <c r="A1060" s="217"/>
      <c r="B1060" s="217"/>
      <c r="C1060" s="30"/>
      <c r="D1060" s="30"/>
      <c r="E1060" s="30"/>
      <c r="F1060" s="30"/>
      <c r="G1060" s="222"/>
    </row>
    <row r="1061" spans="1:7" x14ac:dyDescent="0.25">
      <c r="A1061" s="217"/>
      <c r="B1061" s="217"/>
      <c r="C1061" s="30"/>
      <c r="D1061" s="30"/>
      <c r="E1061" s="30"/>
      <c r="F1061" s="30"/>
      <c r="G1061" s="222"/>
    </row>
    <row r="1062" spans="1:7" x14ac:dyDescent="0.25">
      <c r="A1062" s="217"/>
      <c r="B1062" s="217"/>
      <c r="C1062" s="30"/>
      <c r="D1062" s="30"/>
      <c r="E1062" s="30"/>
      <c r="F1062" s="30"/>
      <c r="G1062" s="222"/>
    </row>
    <row r="1063" spans="1:7" x14ac:dyDescent="0.25">
      <c r="A1063" s="217"/>
      <c r="B1063" s="217"/>
      <c r="C1063" s="30"/>
      <c r="D1063" s="30"/>
      <c r="E1063" s="30"/>
      <c r="F1063" s="30"/>
      <c r="G1063" s="222"/>
    </row>
    <row r="1064" spans="1:7" x14ac:dyDescent="0.25">
      <c r="A1064" s="217"/>
      <c r="B1064" s="217"/>
      <c r="C1064" s="30"/>
      <c r="D1064" s="30"/>
      <c r="E1064" s="30"/>
      <c r="F1064" s="30"/>
      <c r="G1064" s="222"/>
    </row>
    <row r="1065" spans="1:7" x14ac:dyDescent="0.25">
      <c r="A1065" s="217"/>
      <c r="B1065" s="217"/>
      <c r="C1065" s="30"/>
      <c r="D1065" s="30"/>
      <c r="E1065" s="30"/>
      <c r="F1065" s="30"/>
      <c r="G1065" s="222"/>
    </row>
    <row r="1066" spans="1:7" x14ac:dyDescent="0.25">
      <c r="A1066" s="217"/>
      <c r="B1066" s="217"/>
      <c r="C1066" s="30"/>
      <c r="D1066" s="30"/>
      <c r="E1066" s="30"/>
      <c r="F1066" s="30"/>
      <c r="G1066" s="222"/>
    </row>
    <row r="1067" spans="1:7" x14ac:dyDescent="0.25">
      <c r="A1067" s="217"/>
      <c r="B1067" s="217"/>
      <c r="C1067" s="30"/>
      <c r="D1067" s="30"/>
      <c r="E1067" s="30"/>
      <c r="F1067" s="30"/>
      <c r="G1067" s="222"/>
    </row>
    <row r="1068" spans="1:7" x14ac:dyDescent="0.25">
      <c r="A1068" s="217"/>
      <c r="B1068" s="217"/>
      <c r="C1068" s="30"/>
      <c r="D1068" s="30"/>
      <c r="E1068" s="30"/>
      <c r="F1068" s="30"/>
      <c r="G1068" s="222"/>
    </row>
    <row r="1069" spans="1:7" x14ac:dyDescent="0.25">
      <c r="A1069" s="217"/>
      <c r="B1069" s="217"/>
      <c r="C1069" s="30"/>
      <c r="D1069" s="30"/>
      <c r="E1069" s="30"/>
      <c r="F1069" s="30"/>
      <c r="G1069" s="222"/>
    </row>
    <row r="1070" spans="1:7" x14ac:dyDescent="0.25">
      <c r="A1070" s="217"/>
      <c r="B1070" s="217"/>
      <c r="C1070" s="30"/>
      <c r="D1070" s="30"/>
      <c r="E1070" s="30"/>
      <c r="F1070" s="30"/>
      <c r="G1070" s="222"/>
    </row>
    <row r="1071" spans="1:7" x14ac:dyDescent="0.25">
      <c r="A1071" s="217"/>
      <c r="B1071" s="217"/>
      <c r="C1071" s="30"/>
      <c r="D1071" s="30"/>
      <c r="E1071" s="30"/>
      <c r="F1071" s="30"/>
      <c r="G1071" s="222"/>
    </row>
    <row r="1072" spans="1:7" x14ac:dyDescent="0.25">
      <c r="A1072" s="217"/>
      <c r="B1072" s="217"/>
      <c r="C1072" s="30"/>
      <c r="D1072" s="30"/>
      <c r="E1072" s="30"/>
      <c r="F1072" s="30"/>
      <c r="G1072" s="222"/>
    </row>
    <row r="1073" spans="1:7" x14ac:dyDescent="0.25">
      <c r="A1073" s="217"/>
      <c r="B1073" s="217"/>
      <c r="C1073" s="30"/>
      <c r="D1073" s="30"/>
      <c r="E1073" s="30"/>
      <c r="F1073" s="30"/>
      <c r="G1073" s="222"/>
    </row>
    <row r="1074" spans="1:7" x14ac:dyDescent="0.25">
      <c r="A1074" s="217"/>
      <c r="B1074" s="217"/>
      <c r="C1074" s="30"/>
      <c r="D1074" s="30"/>
      <c r="E1074" s="30"/>
      <c r="F1074" s="30"/>
      <c r="G1074" s="222"/>
    </row>
    <row r="1075" spans="1:7" x14ac:dyDescent="0.25">
      <c r="A1075" s="217"/>
      <c r="B1075" s="217"/>
      <c r="C1075" s="30"/>
      <c r="D1075" s="30"/>
      <c r="E1075" s="30"/>
      <c r="F1075" s="30"/>
      <c r="G1075" s="222"/>
    </row>
    <row r="1076" spans="1:7" x14ac:dyDescent="0.25">
      <c r="A1076" s="217"/>
      <c r="B1076" s="217"/>
      <c r="C1076" s="30"/>
      <c r="D1076" s="30"/>
      <c r="E1076" s="30"/>
      <c r="F1076" s="30"/>
      <c r="G1076" s="222"/>
    </row>
    <row r="1077" spans="1:7" x14ac:dyDescent="0.25">
      <c r="A1077" s="217"/>
      <c r="B1077" s="217"/>
      <c r="C1077" s="30"/>
      <c r="D1077" s="30"/>
      <c r="E1077" s="30"/>
      <c r="F1077" s="30"/>
      <c r="G1077" s="222"/>
    </row>
    <row r="1078" spans="1:7" x14ac:dyDescent="0.25">
      <c r="A1078" s="217"/>
      <c r="B1078" s="217"/>
      <c r="C1078" s="30"/>
      <c r="D1078" s="30"/>
      <c r="E1078" s="30"/>
      <c r="F1078" s="30"/>
      <c r="G1078" s="222"/>
    </row>
    <row r="1079" spans="1:7" x14ac:dyDescent="0.25">
      <c r="A1079" s="217"/>
      <c r="B1079" s="217"/>
      <c r="C1079" s="30"/>
      <c r="D1079" s="30"/>
      <c r="E1079" s="30"/>
      <c r="F1079" s="30"/>
      <c r="G1079" s="222"/>
    </row>
    <row r="1080" spans="1:7" x14ac:dyDescent="0.25">
      <c r="A1080" s="217"/>
      <c r="B1080" s="217"/>
      <c r="C1080" s="30"/>
      <c r="D1080" s="30"/>
      <c r="E1080" s="30"/>
      <c r="F1080" s="30"/>
      <c r="G1080" s="222"/>
    </row>
    <row r="1081" spans="1:7" x14ac:dyDescent="0.25">
      <c r="A1081" s="217"/>
      <c r="B1081" s="217"/>
      <c r="C1081" s="30"/>
      <c r="D1081" s="30"/>
      <c r="E1081" s="30"/>
      <c r="F1081" s="30"/>
      <c r="G1081" s="222"/>
    </row>
    <row r="1082" spans="1:7" x14ac:dyDescent="0.25">
      <c r="A1082" s="217"/>
      <c r="B1082" s="217"/>
      <c r="C1082" s="30"/>
      <c r="D1082" s="30"/>
      <c r="E1082" s="30"/>
      <c r="F1082" s="30"/>
      <c r="G1082" s="222"/>
    </row>
    <row r="1083" spans="1:7" x14ac:dyDescent="0.25">
      <c r="A1083" s="217"/>
      <c r="B1083" s="217"/>
      <c r="C1083" s="30"/>
      <c r="D1083" s="30"/>
      <c r="E1083" s="30"/>
      <c r="F1083" s="30"/>
      <c r="G1083" s="222"/>
    </row>
    <row r="1084" spans="1:7" x14ac:dyDescent="0.25">
      <c r="A1084" s="217"/>
      <c r="B1084" s="217"/>
      <c r="C1084" s="30"/>
      <c r="D1084" s="30"/>
      <c r="E1084" s="30"/>
      <c r="F1084" s="30"/>
      <c r="G1084" s="222"/>
    </row>
    <row r="1085" spans="1:7" x14ac:dyDescent="0.25">
      <c r="A1085" s="217"/>
      <c r="B1085" s="217"/>
      <c r="C1085" s="30"/>
      <c r="D1085" s="30"/>
      <c r="E1085" s="30"/>
      <c r="F1085" s="30"/>
      <c r="G1085" s="222"/>
    </row>
    <row r="1086" spans="1:7" x14ac:dyDescent="0.25">
      <c r="A1086" s="217"/>
      <c r="B1086" s="217"/>
      <c r="C1086" s="30"/>
      <c r="D1086" s="30"/>
      <c r="E1086" s="30"/>
      <c r="F1086" s="30"/>
      <c r="G1086" s="222"/>
    </row>
    <row r="1087" spans="1:7" x14ac:dyDescent="0.25">
      <c r="A1087" s="217"/>
      <c r="B1087" s="217"/>
      <c r="C1087" s="30"/>
      <c r="D1087" s="30"/>
      <c r="E1087" s="30"/>
      <c r="F1087" s="30"/>
      <c r="G1087" s="222"/>
    </row>
    <row r="1088" spans="1:7" x14ac:dyDescent="0.25">
      <c r="A1088" s="217"/>
      <c r="B1088" s="217"/>
      <c r="C1088" s="30"/>
      <c r="D1088" s="30"/>
      <c r="E1088" s="30"/>
      <c r="F1088" s="30"/>
      <c r="G1088" s="222"/>
    </row>
    <row r="1089" spans="1:7" x14ac:dyDescent="0.25">
      <c r="A1089" s="217"/>
      <c r="B1089" s="217"/>
      <c r="C1089" s="30"/>
      <c r="D1089" s="30"/>
      <c r="E1089" s="30"/>
      <c r="F1089" s="30"/>
      <c r="G1089" s="222"/>
    </row>
    <row r="1090" spans="1:7" x14ac:dyDescent="0.25">
      <c r="A1090" s="217"/>
      <c r="B1090" s="217"/>
      <c r="C1090" s="30"/>
      <c r="D1090" s="30"/>
      <c r="E1090" s="30"/>
      <c r="F1090" s="30"/>
      <c r="G1090" s="222"/>
    </row>
    <row r="1091" spans="1:7" x14ac:dyDescent="0.25">
      <c r="A1091" s="217"/>
      <c r="B1091" s="217"/>
      <c r="C1091" s="30"/>
      <c r="D1091" s="30"/>
      <c r="E1091" s="30"/>
      <c r="F1091" s="30"/>
      <c r="G1091" s="222"/>
    </row>
    <row r="1092" spans="1:7" x14ac:dyDescent="0.25">
      <c r="A1092" s="217"/>
      <c r="B1092" s="217"/>
      <c r="C1092" s="30"/>
      <c r="D1092" s="30"/>
      <c r="E1092" s="30"/>
      <c r="F1092" s="30"/>
      <c r="G1092" s="222"/>
    </row>
    <row r="1093" spans="1:7" x14ac:dyDescent="0.25">
      <c r="A1093" s="217"/>
      <c r="B1093" s="217"/>
      <c r="C1093" s="30"/>
      <c r="D1093" s="30"/>
      <c r="E1093" s="30"/>
      <c r="F1093" s="30"/>
      <c r="G1093" s="222"/>
    </row>
    <row r="1094" spans="1:7" x14ac:dyDescent="0.25">
      <c r="A1094" s="217"/>
      <c r="B1094" s="217"/>
      <c r="C1094" s="30"/>
      <c r="D1094" s="30"/>
      <c r="E1094" s="30"/>
      <c r="F1094" s="30"/>
      <c r="G1094" s="222"/>
    </row>
    <row r="1095" spans="1:7" x14ac:dyDescent="0.25">
      <c r="A1095" s="217"/>
      <c r="B1095" s="217"/>
      <c r="C1095" s="30"/>
      <c r="D1095" s="30"/>
      <c r="E1095" s="30"/>
      <c r="F1095" s="30"/>
      <c r="G1095" s="222"/>
    </row>
    <row r="1096" spans="1:7" x14ac:dyDescent="0.25">
      <c r="A1096" s="217"/>
      <c r="B1096" s="217"/>
      <c r="C1096" s="30"/>
      <c r="D1096" s="30"/>
      <c r="E1096" s="30"/>
      <c r="F1096" s="30"/>
      <c r="G1096" s="222"/>
    </row>
    <row r="1097" spans="1:7" x14ac:dyDescent="0.25">
      <c r="A1097" s="217"/>
      <c r="B1097" s="217"/>
      <c r="C1097" s="30"/>
      <c r="D1097" s="30"/>
      <c r="E1097" s="30"/>
      <c r="F1097" s="30"/>
      <c r="G1097" s="222"/>
    </row>
    <row r="1098" spans="1:7" x14ac:dyDescent="0.25">
      <c r="A1098" s="217"/>
      <c r="B1098" s="217"/>
      <c r="C1098" s="30"/>
      <c r="D1098" s="30"/>
      <c r="E1098" s="30"/>
      <c r="F1098" s="30"/>
      <c r="G1098" s="222"/>
    </row>
    <row r="1099" spans="1:7" x14ac:dyDescent="0.25">
      <c r="A1099" s="217"/>
      <c r="B1099" s="217"/>
      <c r="C1099" s="30"/>
      <c r="D1099" s="30"/>
      <c r="E1099" s="30"/>
      <c r="F1099" s="30"/>
      <c r="G1099" s="222"/>
    </row>
    <row r="1100" spans="1:7" x14ac:dyDescent="0.25">
      <c r="A1100" s="217"/>
      <c r="B1100" s="217"/>
      <c r="C1100" s="30"/>
      <c r="D1100" s="30"/>
      <c r="E1100" s="30"/>
      <c r="F1100" s="30"/>
      <c r="G1100" s="222"/>
    </row>
    <row r="1101" spans="1:7" x14ac:dyDescent="0.25">
      <c r="A1101" s="217"/>
      <c r="B1101" s="217"/>
      <c r="C1101" s="30"/>
      <c r="D1101" s="30"/>
      <c r="E1101" s="30"/>
      <c r="F1101" s="30"/>
      <c r="G1101" s="222"/>
    </row>
    <row r="1102" spans="1:7" x14ac:dyDescent="0.25">
      <c r="A1102" s="217"/>
      <c r="B1102" s="217"/>
      <c r="C1102" s="30"/>
      <c r="D1102" s="30"/>
      <c r="E1102" s="30"/>
      <c r="F1102" s="30"/>
      <c r="G1102" s="222"/>
    </row>
    <row r="1103" spans="1:7" x14ac:dyDescent="0.25">
      <c r="A1103" s="217"/>
      <c r="B1103" s="217"/>
      <c r="C1103" s="30"/>
      <c r="D1103" s="30"/>
      <c r="E1103" s="30"/>
      <c r="F1103" s="30"/>
      <c r="G1103" s="222"/>
    </row>
    <row r="1104" spans="1:7" x14ac:dyDescent="0.25">
      <c r="A1104" s="217"/>
      <c r="B1104" s="217"/>
      <c r="C1104" s="30"/>
      <c r="D1104" s="30"/>
      <c r="E1104" s="30"/>
      <c r="F1104" s="30"/>
      <c r="G1104" s="222"/>
    </row>
    <row r="1105" spans="1:7" x14ac:dyDescent="0.25">
      <c r="A1105" s="217"/>
      <c r="B1105" s="217"/>
      <c r="C1105" s="30"/>
      <c r="D1105" s="30"/>
      <c r="E1105" s="30"/>
      <c r="F1105" s="30"/>
      <c r="G1105" s="222"/>
    </row>
    <row r="1106" spans="1:7" x14ac:dyDescent="0.25">
      <c r="A1106" s="217"/>
      <c r="B1106" s="217"/>
      <c r="C1106" s="30"/>
      <c r="D1106" s="30"/>
      <c r="E1106" s="30"/>
      <c r="F1106" s="30"/>
      <c r="G1106" s="222"/>
    </row>
    <row r="1107" spans="1:7" x14ac:dyDescent="0.25">
      <c r="A1107" s="217"/>
      <c r="B1107" s="217"/>
      <c r="C1107" s="30"/>
      <c r="D1107" s="30"/>
      <c r="E1107" s="30"/>
      <c r="F1107" s="30"/>
      <c r="G1107" s="222"/>
    </row>
    <row r="1108" spans="1:7" x14ac:dyDescent="0.25">
      <c r="A1108" s="217"/>
      <c r="B1108" s="217"/>
      <c r="C1108" s="30"/>
      <c r="D1108" s="30"/>
      <c r="E1108" s="30"/>
      <c r="F1108" s="30"/>
      <c r="G1108" s="222"/>
    </row>
    <row r="1109" spans="1:7" x14ac:dyDescent="0.25">
      <c r="A1109" s="217"/>
      <c r="B1109" s="217"/>
      <c r="C1109" s="30"/>
      <c r="D1109" s="30"/>
      <c r="E1109" s="30"/>
      <c r="F1109" s="30"/>
      <c r="G1109" s="222"/>
    </row>
    <row r="1110" spans="1:7" x14ac:dyDescent="0.25">
      <c r="A1110" s="217"/>
      <c r="B1110" s="217"/>
      <c r="C1110" s="30"/>
      <c r="D1110" s="30"/>
      <c r="E1110" s="30"/>
      <c r="F1110" s="30"/>
      <c r="G1110" s="222"/>
    </row>
    <row r="1111" spans="1:7" x14ac:dyDescent="0.25">
      <c r="A1111" s="217"/>
      <c r="B1111" s="217"/>
      <c r="C1111" s="30"/>
      <c r="D1111" s="30"/>
      <c r="E1111" s="30"/>
      <c r="F1111" s="30"/>
      <c r="G1111" s="222"/>
    </row>
    <row r="1112" spans="1:7" x14ac:dyDescent="0.25">
      <c r="A1112" s="217"/>
      <c r="B1112" s="217"/>
      <c r="C1112" s="30"/>
      <c r="D1112" s="30"/>
      <c r="E1112" s="30"/>
      <c r="F1112" s="30"/>
      <c r="G1112" s="222"/>
    </row>
    <row r="1113" spans="1:7" x14ac:dyDescent="0.25">
      <c r="A1113" s="217"/>
      <c r="B1113" s="217"/>
      <c r="C1113" s="30"/>
      <c r="D1113" s="30"/>
      <c r="E1113" s="30"/>
      <c r="F1113" s="30"/>
      <c r="G1113" s="222"/>
    </row>
    <row r="1114" spans="1:7" x14ac:dyDescent="0.25">
      <c r="A1114" s="217"/>
      <c r="B1114" s="217"/>
      <c r="C1114" s="30"/>
      <c r="D1114" s="30"/>
      <c r="E1114" s="30"/>
      <c r="F1114" s="30"/>
      <c r="G1114" s="222"/>
    </row>
    <row r="1115" spans="1:7" x14ac:dyDescent="0.25">
      <c r="A1115" s="217"/>
      <c r="B1115" s="217"/>
      <c r="C1115" s="30"/>
      <c r="D1115" s="30"/>
      <c r="E1115" s="30"/>
      <c r="F1115" s="30"/>
      <c r="G1115" s="222"/>
    </row>
    <row r="1116" spans="1:7" x14ac:dyDescent="0.25">
      <c r="A1116" s="217"/>
      <c r="B1116" s="217"/>
      <c r="C1116" s="30"/>
      <c r="D1116" s="30"/>
      <c r="E1116" s="30"/>
      <c r="F1116" s="30"/>
      <c r="G1116" s="222"/>
    </row>
    <row r="1117" spans="1:7" x14ac:dyDescent="0.25">
      <c r="A1117" s="217"/>
      <c r="B1117" s="217"/>
      <c r="C1117" s="30"/>
      <c r="D1117" s="30"/>
      <c r="E1117" s="30"/>
      <c r="F1117" s="30"/>
      <c r="G1117" s="222"/>
    </row>
    <row r="1118" spans="1:7" x14ac:dyDescent="0.25">
      <c r="A1118" s="217"/>
      <c r="B1118" s="217"/>
      <c r="C1118" s="30"/>
      <c r="D1118" s="30"/>
      <c r="E1118" s="30"/>
      <c r="F1118" s="30"/>
      <c r="G1118" s="222"/>
    </row>
    <row r="1119" spans="1:7" x14ac:dyDescent="0.25">
      <c r="A1119" s="217"/>
      <c r="B1119" s="217"/>
      <c r="C1119" s="30"/>
      <c r="D1119" s="30"/>
      <c r="E1119" s="30"/>
      <c r="F1119" s="30"/>
      <c r="G1119" s="222"/>
    </row>
    <row r="1120" spans="1:7" x14ac:dyDescent="0.25">
      <c r="A1120" s="217"/>
      <c r="B1120" s="217"/>
      <c r="C1120" s="30"/>
      <c r="D1120" s="30"/>
      <c r="E1120" s="30"/>
      <c r="F1120" s="30"/>
      <c r="G1120" s="222"/>
    </row>
    <row r="1121" spans="1:7" x14ac:dyDescent="0.25">
      <c r="A1121" s="217"/>
      <c r="B1121" s="217"/>
      <c r="C1121" s="30"/>
      <c r="D1121" s="30"/>
      <c r="E1121" s="30"/>
      <c r="F1121" s="30"/>
      <c r="G1121" s="222"/>
    </row>
    <row r="1122" spans="1:7" x14ac:dyDescent="0.25">
      <c r="A1122" s="217"/>
      <c r="B1122" s="217"/>
      <c r="C1122" s="30"/>
      <c r="D1122" s="30"/>
      <c r="E1122" s="30"/>
      <c r="F1122" s="30"/>
      <c r="G1122" s="222"/>
    </row>
    <row r="1123" spans="1:7" x14ac:dyDescent="0.25">
      <c r="A1123" s="217"/>
      <c r="B1123" s="217"/>
      <c r="C1123" s="30"/>
      <c r="D1123" s="30"/>
      <c r="E1123" s="30"/>
      <c r="F1123" s="30"/>
      <c r="G1123" s="222"/>
    </row>
    <row r="1124" spans="1:7" x14ac:dyDescent="0.25">
      <c r="A1124" s="217"/>
      <c r="B1124" s="217"/>
      <c r="C1124" s="30"/>
      <c r="D1124" s="30"/>
      <c r="E1124" s="30"/>
      <c r="F1124" s="30"/>
      <c r="G1124" s="222"/>
    </row>
    <row r="1125" spans="1:7" x14ac:dyDescent="0.25">
      <c r="A1125" s="217"/>
      <c r="B1125" s="217"/>
      <c r="C1125" s="30"/>
      <c r="D1125" s="30"/>
      <c r="E1125" s="30"/>
      <c r="F1125" s="30"/>
      <c r="G1125" s="222"/>
    </row>
    <row r="1126" spans="1:7" x14ac:dyDescent="0.25">
      <c r="A1126" s="217"/>
      <c r="B1126" s="217"/>
      <c r="C1126" s="30"/>
      <c r="D1126" s="30"/>
      <c r="E1126" s="30"/>
      <c r="F1126" s="30"/>
      <c r="G1126" s="222"/>
    </row>
    <row r="1127" spans="1:7" x14ac:dyDescent="0.25">
      <c r="A1127" s="217"/>
      <c r="B1127" s="217"/>
      <c r="C1127" s="30"/>
      <c r="D1127" s="30"/>
      <c r="E1127" s="30"/>
      <c r="F1127" s="30"/>
      <c r="G1127" s="222"/>
    </row>
    <row r="1128" spans="1:7" x14ac:dyDescent="0.25">
      <c r="A1128" s="217"/>
      <c r="B1128" s="217"/>
      <c r="C1128" s="30"/>
      <c r="D1128" s="30"/>
      <c r="E1128" s="30"/>
      <c r="F1128" s="30"/>
      <c r="G1128" s="222"/>
    </row>
    <row r="1129" spans="1:7" x14ac:dyDescent="0.25">
      <c r="A1129" s="217"/>
      <c r="B1129" s="217"/>
      <c r="C1129" s="30"/>
      <c r="D1129" s="30"/>
      <c r="E1129" s="30"/>
      <c r="F1129" s="30"/>
      <c r="G1129" s="222"/>
    </row>
    <row r="1130" spans="1:7" x14ac:dyDescent="0.25">
      <c r="A1130" s="217"/>
      <c r="B1130" s="217"/>
      <c r="C1130" s="30"/>
      <c r="D1130" s="30"/>
      <c r="E1130" s="30"/>
      <c r="F1130" s="30"/>
      <c r="G1130" s="222"/>
    </row>
    <row r="1131" spans="1:7" x14ac:dyDescent="0.25">
      <c r="A1131" s="217"/>
      <c r="B1131" s="217"/>
      <c r="C1131" s="30"/>
      <c r="D1131" s="30"/>
      <c r="E1131" s="30"/>
      <c r="F1131" s="30"/>
      <c r="G1131" s="222"/>
    </row>
    <row r="1132" spans="1:7" x14ac:dyDescent="0.25">
      <c r="A1132" s="217"/>
      <c r="B1132" s="217"/>
      <c r="C1132" s="30"/>
      <c r="D1132" s="30"/>
      <c r="E1132" s="30"/>
      <c r="F1132" s="30"/>
      <c r="G1132" s="222"/>
    </row>
    <row r="1133" spans="1:7" x14ac:dyDescent="0.25">
      <c r="A1133" s="217"/>
      <c r="B1133" s="217"/>
      <c r="C1133" s="30"/>
      <c r="D1133" s="30"/>
      <c r="E1133" s="30"/>
      <c r="F1133" s="30"/>
      <c r="G1133" s="222"/>
    </row>
    <row r="1134" spans="1:7" x14ac:dyDescent="0.25">
      <c r="A1134" s="217"/>
      <c r="B1134" s="217"/>
      <c r="C1134" s="30"/>
      <c r="D1134" s="30"/>
      <c r="E1134" s="30"/>
      <c r="F1134" s="30"/>
      <c r="G1134" s="222"/>
    </row>
    <row r="1135" spans="1:7" x14ac:dyDescent="0.25">
      <c r="A1135" s="217"/>
      <c r="B1135" s="217"/>
      <c r="C1135" s="30"/>
      <c r="D1135" s="30"/>
      <c r="E1135" s="30"/>
      <c r="F1135" s="30"/>
      <c r="G1135" s="222"/>
    </row>
    <row r="1136" spans="1:7" x14ac:dyDescent="0.25">
      <c r="A1136" s="217"/>
      <c r="B1136" s="217"/>
      <c r="C1136" s="30"/>
      <c r="D1136" s="30"/>
      <c r="E1136" s="30"/>
      <c r="F1136" s="30"/>
      <c r="G1136" s="222"/>
    </row>
    <row r="1137" spans="1:7" x14ac:dyDescent="0.25">
      <c r="A1137" s="217"/>
      <c r="B1137" s="217"/>
      <c r="C1137" s="30"/>
      <c r="D1137" s="30"/>
      <c r="E1137" s="30"/>
      <c r="F1137" s="30"/>
      <c r="G1137" s="222"/>
    </row>
    <row r="1138" spans="1:7" x14ac:dyDescent="0.25">
      <c r="A1138" s="217"/>
      <c r="B1138" s="217"/>
      <c r="C1138" s="30"/>
      <c r="D1138" s="30"/>
      <c r="E1138" s="30"/>
      <c r="F1138" s="30"/>
      <c r="G1138" s="222"/>
    </row>
    <row r="1139" spans="1:7" x14ac:dyDescent="0.25">
      <c r="A1139" s="217"/>
      <c r="B1139" s="217"/>
      <c r="C1139" s="30"/>
      <c r="D1139" s="30"/>
      <c r="E1139" s="30"/>
      <c r="F1139" s="30"/>
      <c r="G1139" s="222"/>
    </row>
    <row r="1140" spans="1:7" x14ac:dyDescent="0.25">
      <c r="A1140" s="217"/>
      <c r="B1140" s="217"/>
      <c r="C1140" s="30"/>
      <c r="D1140" s="30"/>
      <c r="E1140" s="30"/>
      <c r="F1140" s="30"/>
      <c r="G1140" s="222"/>
    </row>
    <row r="1141" spans="1:7" x14ac:dyDescent="0.25">
      <c r="A1141" s="217"/>
      <c r="B1141" s="217"/>
      <c r="C1141" s="30"/>
      <c r="D1141" s="30"/>
      <c r="E1141" s="30"/>
      <c r="F1141" s="30"/>
      <c r="G1141" s="222"/>
    </row>
    <row r="1142" spans="1:7" x14ac:dyDescent="0.25">
      <c r="A1142" s="217"/>
      <c r="B1142" s="217"/>
      <c r="C1142" s="30"/>
      <c r="D1142" s="30"/>
      <c r="E1142" s="30"/>
      <c r="F1142" s="30"/>
      <c r="G1142" s="222"/>
    </row>
    <row r="1143" spans="1:7" x14ac:dyDescent="0.25">
      <c r="A1143" s="217"/>
      <c r="B1143" s="217"/>
      <c r="C1143" s="30"/>
      <c r="D1143" s="30"/>
      <c r="E1143" s="30"/>
      <c r="F1143" s="30"/>
      <c r="G1143" s="222"/>
    </row>
    <row r="1144" spans="1:7" x14ac:dyDescent="0.25">
      <c r="A1144" s="217"/>
      <c r="B1144" s="217"/>
      <c r="C1144" s="30"/>
      <c r="D1144" s="30"/>
      <c r="E1144" s="30"/>
      <c r="F1144" s="30"/>
      <c r="G1144" s="222"/>
    </row>
    <row r="1145" spans="1:7" x14ac:dyDescent="0.25">
      <c r="A1145" s="217"/>
      <c r="B1145" s="217"/>
      <c r="C1145" s="30"/>
      <c r="D1145" s="30"/>
      <c r="E1145" s="30"/>
      <c r="F1145" s="30"/>
      <c r="G1145" s="222"/>
    </row>
    <row r="1146" spans="1:7" x14ac:dyDescent="0.25">
      <c r="A1146" s="217"/>
      <c r="B1146" s="217"/>
      <c r="C1146" s="30"/>
      <c r="D1146" s="30"/>
      <c r="E1146" s="30"/>
      <c r="F1146" s="30"/>
      <c r="G1146" s="222"/>
    </row>
    <row r="1147" spans="1:7" x14ac:dyDescent="0.25">
      <c r="A1147" s="217"/>
      <c r="B1147" s="217"/>
      <c r="C1147" s="30"/>
      <c r="D1147" s="30"/>
      <c r="E1147" s="30"/>
      <c r="F1147" s="30"/>
      <c r="G1147" s="222"/>
    </row>
    <row r="1148" spans="1:7" x14ac:dyDescent="0.25">
      <c r="A1148" s="217"/>
      <c r="B1148" s="217"/>
      <c r="C1148" s="30"/>
      <c r="D1148" s="30"/>
      <c r="E1148" s="30"/>
      <c r="F1148" s="30"/>
      <c r="G1148" s="222"/>
    </row>
    <row r="1149" spans="1:7" x14ac:dyDescent="0.25">
      <c r="A1149" s="217"/>
      <c r="B1149" s="217"/>
      <c r="C1149" s="30"/>
      <c r="D1149" s="30"/>
      <c r="E1149" s="30"/>
      <c r="F1149" s="30"/>
      <c r="G1149" s="222"/>
    </row>
    <row r="1150" spans="1:7" x14ac:dyDescent="0.25">
      <c r="A1150" s="217"/>
      <c r="B1150" s="217"/>
      <c r="C1150" s="30"/>
      <c r="D1150" s="30"/>
      <c r="E1150" s="30"/>
      <c r="F1150" s="30"/>
      <c r="G1150" s="222"/>
    </row>
    <row r="1151" spans="1:7" x14ac:dyDescent="0.25">
      <c r="A1151" s="217"/>
      <c r="B1151" s="217"/>
      <c r="C1151" s="30"/>
      <c r="D1151" s="30"/>
      <c r="E1151" s="30"/>
      <c r="F1151" s="30"/>
      <c r="G1151" s="222"/>
    </row>
    <row r="1152" spans="1:7" x14ac:dyDescent="0.25">
      <c r="A1152" s="217"/>
      <c r="B1152" s="217"/>
      <c r="C1152" s="30"/>
      <c r="D1152" s="30"/>
      <c r="E1152" s="30"/>
      <c r="F1152" s="30"/>
      <c r="G1152" s="222"/>
    </row>
    <row r="1153" spans="1:7" x14ac:dyDescent="0.25">
      <c r="A1153" s="217"/>
      <c r="B1153" s="217"/>
      <c r="C1153" s="30"/>
      <c r="D1153" s="30"/>
      <c r="E1153" s="30"/>
      <c r="F1153" s="30"/>
      <c r="G1153" s="222"/>
    </row>
    <row r="1154" spans="1:7" x14ac:dyDescent="0.25">
      <c r="A1154" s="217"/>
      <c r="B1154" s="217"/>
      <c r="C1154" s="30"/>
      <c r="D1154" s="30"/>
      <c r="E1154" s="30"/>
      <c r="F1154" s="30"/>
      <c r="G1154" s="222"/>
    </row>
    <row r="1155" spans="1:7" x14ac:dyDescent="0.25">
      <c r="A1155" s="217"/>
      <c r="B1155" s="217"/>
      <c r="C1155" s="30"/>
      <c r="D1155" s="30"/>
      <c r="E1155" s="30"/>
      <c r="F1155" s="30"/>
      <c r="G1155" s="222"/>
    </row>
    <row r="1156" spans="1:7" x14ac:dyDescent="0.25">
      <c r="A1156" s="217"/>
      <c r="B1156" s="217"/>
      <c r="C1156" s="30"/>
      <c r="D1156" s="30"/>
      <c r="E1156" s="30"/>
      <c r="F1156" s="30"/>
      <c r="G1156" s="222"/>
    </row>
    <row r="1157" spans="1:7" x14ac:dyDescent="0.25">
      <c r="A1157" s="217"/>
      <c r="B1157" s="217"/>
      <c r="C1157" s="30"/>
      <c r="D1157" s="30"/>
      <c r="E1157" s="30"/>
      <c r="F1157" s="30"/>
      <c r="G1157" s="222"/>
    </row>
    <row r="1158" spans="1:7" x14ac:dyDescent="0.25">
      <c r="A1158" s="217"/>
      <c r="B1158" s="217"/>
      <c r="C1158" s="30"/>
      <c r="D1158" s="30"/>
      <c r="E1158" s="30"/>
      <c r="F1158" s="30"/>
      <c r="G1158" s="222"/>
    </row>
    <row r="1159" spans="1:7" x14ac:dyDescent="0.25">
      <c r="A1159" s="217"/>
      <c r="B1159" s="217"/>
      <c r="C1159" s="30"/>
      <c r="D1159" s="30"/>
      <c r="E1159" s="30"/>
      <c r="F1159" s="30"/>
      <c r="G1159" s="222"/>
    </row>
    <row r="1160" spans="1:7" x14ac:dyDescent="0.25">
      <c r="A1160" s="217"/>
      <c r="B1160" s="217"/>
      <c r="C1160" s="30"/>
      <c r="D1160" s="30"/>
      <c r="E1160" s="30"/>
      <c r="F1160" s="30"/>
      <c r="G1160" s="222"/>
    </row>
    <row r="1161" spans="1:7" x14ac:dyDescent="0.25">
      <c r="A1161" s="217"/>
      <c r="B1161" s="217"/>
      <c r="C1161" s="30"/>
      <c r="D1161" s="30"/>
      <c r="E1161" s="30"/>
      <c r="F1161" s="30"/>
      <c r="G1161" s="222"/>
    </row>
    <row r="1162" spans="1:7" x14ac:dyDescent="0.25">
      <c r="A1162" s="217"/>
      <c r="B1162" s="217"/>
      <c r="C1162" s="30"/>
      <c r="D1162" s="30"/>
      <c r="E1162" s="30"/>
      <c r="F1162" s="30"/>
      <c r="G1162" s="222"/>
    </row>
    <row r="1163" spans="1:7" x14ac:dyDescent="0.25">
      <c r="A1163" s="217"/>
      <c r="B1163" s="217"/>
      <c r="C1163" s="30"/>
      <c r="D1163" s="30"/>
      <c r="E1163" s="30"/>
      <c r="F1163" s="30"/>
      <c r="G1163" s="222"/>
    </row>
    <row r="1164" spans="1:7" x14ac:dyDescent="0.25">
      <c r="A1164" s="217"/>
      <c r="B1164" s="217"/>
      <c r="C1164" s="30"/>
      <c r="D1164" s="30"/>
      <c r="E1164" s="30"/>
      <c r="F1164" s="30"/>
      <c r="G1164" s="222"/>
    </row>
    <row r="1165" spans="1:7" x14ac:dyDescent="0.25">
      <c r="A1165" s="217"/>
      <c r="B1165" s="217"/>
      <c r="C1165" s="30"/>
      <c r="D1165" s="30"/>
      <c r="E1165" s="30"/>
      <c r="F1165" s="30"/>
      <c r="G1165" s="222"/>
    </row>
    <row r="1166" spans="1:7" x14ac:dyDescent="0.25">
      <c r="A1166" s="217"/>
      <c r="B1166" s="217"/>
      <c r="C1166" s="30"/>
      <c r="D1166" s="30"/>
      <c r="E1166" s="30"/>
      <c r="F1166" s="30"/>
      <c r="G1166" s="222"/>
    </row>
    <row r="1167" spans="1:7" x14ac:dyDescent="0.25">
      <c r="A1167" s="217"/>
      <c r="B1167" s="217"/>
      <c r="C1167" s="30"/>
      <c r="D1167" s="30"/>
      <c r="E1167" s="30"/>
      <c r="F1167" s="30"/>
      <c r="G1167" s="222"/>
    </row>
    <row r="1168" spans="1:7" x14ac:dyDescent="0.25">
      <c r="A1168" s="217"/>
      <c r="B1168" s="217"/>
      <c r="C1168" s="30"/>
      <c r="D1168" s="30"/>
      <c r="E1168" s="30"/>
      <c r="F1168" s="30"/>
      <c r="G1168" s="222"/>
    </row>
    <row r="1169" spans="1:7" x14ac:dyDescent="0.25">
      <c r="A1169" s="217"/>
      <c r="B1169" s="217"/>
      <c r="C1169" s="30"/>
      <c r="D1169" s="30"/>
      <c r="E1169" s="30"/>
      <c r="F1169" s="30"/>
      <c r="G1169" s="222"/>
    </row>
    <row r="1170" spans="1:7" x14ac:dyDescent="0.25">
      <c r="A1170" s="217"/>
      <c r="B1170" s="217"/>
      <c r="C1170" s="30"/>
      <c r="D1170" s="30"/>
      <c r="E1170" s="30"/>
      <c r="F1170" s="30"/>
      <c r="G1170" s="222"/>
    </row>
    <row r="1171" spans="1:7" x14ac:dyDescent="0.25">
      <c r="A1171" s="217"/>
      <c r="B1171" s="217"/>
      <c r="C1171" s="30"/>
      <c r="D1171" s="30"/>
      <c r="E1171" s="30"/>
      <c r="F1171" s="30"/>
      <c r="G1171" s="222"/>
    </row>
    <row r="1172" spans="1:7" x14ac:dyDescent="0.25">
      <c r="A1172" s="217"/>
      <c r="B1172" s="217"/>
      <c r="C1172" s="30"/>
      <c r="D1172" s="30"/>
      <c r="E1172" s="30"/>
      <c r="F1172" s="30"/>
      <c r="G1172" s="222"/>
    </row>
    <row r="1173" spans="1:7" x14ac:dyDescent="0.25">
      <c r="A1173" s="217"/>
      <c r="B1173" s="217"/>
      <c r="C1173" s="30"/>
      <c r="D1173" s="30"/>
      <c r="E1173" s="30"/>
      <c r="F1173" s="30"/>
      <c r="G1173" s="222"/>
    </row>
    <row r="1174" spans="1:7" x14ac:dyDescent="0.25">
      <c r="A1174" s="217"/>
      <c r="B1174" s="217"/>
      <c r="C1174" s="30"/>
      <c r="D1174" s="30"/>
      <c r="E1174" s="30"/>
      <c r="F1174" s="30"/>
      <c r="G1174" s="222"/>
    </row>
    <row r="1175" spans="1:7" x14ac:dyDescent="0.25">
      <c r="A1175" s="217"/>
      <c r="B1175" s="217"/>
      <c r="C1175" s="30"/>
      <c r="D1175" s="30"/>
      <c r="E1175" s="30"/>
      <c r="F1175" s="30"/>
      <c r="G1175" s="222"/>
    </row>
    <row r="1176" spans="1:7" x14ac:dyDescent="0.25">
      <c r="A1176" s="217"/>
      <c r="B1176" s="217"/>
      <c r="C1176" s="30"/>
      <c r="D1176" s="30"/>
      <c r="E1176" s="30"/>
      <c r="F1176" s="30"/>
      <c r="G1176" s="222"/>
    </row>
    <row r="1177" spans="1:7" x14ac:dyDescent="0.25">
      <c r="A1177" s="217"/>
      <c r="B1177" s="217"/>
      <c r="C1177" s="30"/>
      <c r="D1177" s="30"/>
      <c r="E1177" s="30"/>
      <c r="F1177" s="30"/>
      <c r="G1177" s="222"/>
    </row>
    <row r="1178" spans="1:7" x14ac:dyDescent="0.25">
      <c r="A1178" s="217"/>
      <c r="B1178" s="217"/>
      <c r="C1178" s="30"/>
      <c r="D1178" s="30"/>
      <c r="E1178" s="30"/>
      <c r="F1178" s="30"/>
      <c r="G1178" s="222"/>
    </row>
    <row r="1179" spans="1:7" x14ac:dyDescent="0.25">
      <c r="A1179" s="217"/>
      <c r="B1179" s="217"/>
      <c r="C1179" s="30"/>
      <c r="D1179" s="30"/>
      <c r="E1179" s="30"/>
      <c r="F1179" s="30"/>
      <c r="G1179" s="222"/>
    </row>
    <row r="1180" spans="1:7" x14ac:dyDescent="0.25">
      <c r="A1180" s="217"/>
      <c r="B1180" s="217"/>
      <c r="C1180" s="30"/>
      <c r="D1180" s="30"/>
      <c r="E1180" s="30"/>
      <c r="F1180" s="30"/>
      <c r="G1180" s="222"/>
    </row>
    <row r="1181" spans="1:7" x14ac:dyDescent="0.25">
      <c r="A1181" s="217"/>
      <c r="B1181" s="217"/>
      <c r="C1181" s="30"/>
      <c r="D1181" s="30"/>
      <c r="E1181" s="30"/>
      <c r="F1181" s="30"/>
      <c r="G1181" s="222"/>
    </row>
    <row r="1182" spans="1:7" x14ac:dyDescent="0.25">
      <c r="A1182" s="217"/>
      <c r="B1182" s="217"/>
      <c r="C1182" s="30"/>
      <c r="D1182" s="30"/>
      <c r="E1182" s="30"/>
      <c r="F1182" s="30"/>
      <c r="G1182" s="222"/>
    </row>
    <row r="1183" spans="1:7" x14ac:dyDescent="0.25">
      <c r="A1183" s="217"/>
      <c r="B1183" s="217"/>
      <c r="C1183" s="30"/>
      <c r="D1183" s="30"/>
      <c r="E1183" s="30"/>
      <c r="F1183" s="30"/>
      <c r="G1183" s="222"/>
    </row>
    <row r="1184" spans="1:7" x14ac:dyDescent="0.25">
      <c r="A1184" s="217"/>
      <c r="B1184" s="217"/>
      <c r="C1184" s="30"/>
      <c r="D1184" s="30"/>
      <c r="E1184" s="30"/>
      <c r="F1184" s="30"/>
      <c r="G1184" s="222"/>
    </row>
    <row r="1185" spans="1:7" x14ac:dyDescent="0.25">
      <c r="A1185" s="217"/>
      <c r="B1185" s="217"/>
      <c r="C1185" s="30"/>
      <c r="D1185" s="30"/>
      <c r="E1185" s="30"/>
      <c r="F1185" s="30"/>
      <c r="G1185" s="222"/>
    </row>
    <row r="1186" spans="1:7" x14ac:dyDescent="0.25">
      <c r="A1186" s="217"/>
      <c r="B1186" s="217"/>
      <c r="C1186" s="30"/>
      <c r="D1186" s="30"/>
      <c r="E1186" s="30"/>
      <c r="F1186" s="30"/>
      <c r="G1186" s="222"/>
    </row>
    <row r="1187" spans="1:7" x14ac:dyDescent="0.25">
      <c r="A1187" s="217"/>
      <c r="B1187" s="217"/>
      <c r="C1187" s="30"/>
      <c r="D1187" s="30"/>
      <c r="E1187" s="30"/>
      <c r="F1187" s="30"/>
      <c r="G1187" s="222"/>
    </row>
    <row r="1188" spans="1:7" x14ac:dyDescent="0.25">
      <c r="A1188" s="217"/>
      <c r="B1188" s="217"/>
      <c r="C1188" s="30"/>
      <c r="D1188" s="30"/>
      <c r="E1188" s="30"/>
      <c r="F1188" s="30"/>
      <c r="G1188" s="222"/>
    </row>
    <row r="1189" spans="1:7" x14ac:dyDescent="0.25">
      <c r="A1189" s="217"/>
      <c r="B1189" s="217"/>
      <c r="C1189" s="30"/>
      <c r="D1189" s="30"/>
      <c r="E1189" s="30"/>
      <c r="F1189" s="30"/>
      <c r="G1189" s="222"/>
    </row>
    <row r="1190" spans="1:7" x14ac:dyDescent="0.25">
      <c r="A1190" s="217"/>
      <c r="B1190" s="217"/>
      <c r="C1190" s="30"/>
      <c r="D1190" s="30"/>
      <c r="E1190" s="30"/>
      <c r="F1190" s="30"/>
      <c r="G1190" s="222"/>
    </row>
    <row r="1191" spans="1:7" x14ac:dyDescent="0.25">
      <c r="A1191" s="217"/>
      <c r="B1191" s="217"/>
      <c r="C1191" s="30"/>
      <c r="D1191" s="30"/>
      <c r="E1191" s="30"/>
      <c r="F1191" s="30"/>
      <c r="G1191" s="222"/>
    </row>
    <row r="1192" spans="1:7" x14ac:dyDescent="0.25">
      <c r="A1192" s="217"/>
      <c r="B1192" s="217"/>
      <c r="C1192" s="30"/>
      <c r="D1192" s="30"/>
      <c r="E1192" s="30"/>
      <c r="F1192" s="30"/>
      <c r="G1192" s="222"/>
    </row>
    <row r="1193" spans="1:7" x14ac:dyDescent="0.25">
      <c r="A1193" s="217"/>
      <c r="B1193" s="217"/>
      <c r="C1193" s="30"/>
      <c r="D1193" s="30"/>
      <c r="E1193" s="30"/>
      <c r="F1193" s="30"/>
      <c r="G1193" s="222"/>
    </row>
    <row r="1194" spans="1:7" x14ac:dyDescent="0.25">
      <c r="A1194" s="217"/>
      <c r="B1194" s="217"/>
      <c r="C1194" s="30"/>
      <c r="D1194" s="30"/>
      <c r="E1194" s="30"/>
      <c r="F1194" s="30"/>
      <c r="G1194" s="222"/>
    </row>
    <row r="1195" spans="1:7" x14ac:dyDescent="0.25">
      <c r="A1195" s="217"/>
      <c r="B1195" s="217"/>
      <c r="C1195" s="30"/>
      <c r="D1195" s="30"/>
      <c r="E1195" s="30"/>
      <c r="F1195" s="30"/>
      <c r="G1195" s="222"/>
    </row>
    <row r="1196" spans="1:7" x14ac:dyDescent="0.25">
      <c r="A1196" s="217"/>
      <c r="B1196" s="217"/>
      <c r="C1196" s="30"/>
      <c r="D1196" s="30"/>
      <c r="E1196" s="30"/>
      <c r="F1196" s="30"/>
      <c r="G1196" s="222"/>
    </row>
    <row r="1197" spans="1:7" x14ac:dyDescent="0.25">
      <c r="A1197" s="217"/>
      <c r="B1197" s="217"/>
      <c r="C1197" s="30"/>
      <c r="D1197" s="30"/>
      <c r="E1197" s="30"/>
      <c r="F1197" s="30"/>
      <c r="G1197" s="222"/>
    </row>
    <row r="1198" spans="1:7" x14ac:dyDescent="0.25">
      <c r="A1198" s="217"/>
      <c r="B1198" s="217"/>
      <c r="C1198" s="30"/>
      <c r="D1198" s="30"/>
      <c r="E1198" s="30"/>
      <c r="F1198" s="30"/>
      <c r="G1198" s="222"/>
    </row>
    <row r="1199" spans="1:7" x14ac:dyDescent="0.25">
      <c r="A1199" s="217"/>
      <c r="B1199" s="217"/>
      <c r="C1199" s="30"/>
      <c r="D1199" s="30"/>
      <c r="E1199" s="30"/>
      <c r="F1199" s="30"/>
      <c r="G1199" s="222"/>
    </row>
    <row r="1200" spans="1:7" x14ac:dyDescent="0.25">
      <c r="A1200" s="217"/>
      <c r="B1200" s="217"/>
      <c r="C1200" s="30"/>
      <c r="D1200" s="30"/>
      <c r="E1200" s="30"/>
      <c r="F1200" s="30"/>
      <c r="G1200" s="222"/>
    </row>
    <row r="1201" spans="1:7" x14ac:dyDescent="0.25">
      <c r="A1201" s="217"/>
      <c r="B1201" s="217"/>
      <c r="C1201" s="30"/>
      <c r="D1201" s="30"/>
      <c r="E1201" s="30"/>
      <c r="F1201" s="30"/>
      <c r="G1201" s="222"/>
    </row>
    <row r="1202" spans="1:7" x14ac:dyDescent="0.25">
      <c r="A1202" s="217"/>
      <c r="B1202" s="217"/>
      <c r="C1202" s="30"/>
      <c r="D1202" s="30"/>
      <c r="E1202" s="30"/>
      <c r="F1202" s="30"/>
      <c r="G1202" s="222"/>
    </row>
    <row r="1203" spans="1:7" x14ac:dyDescent="0.25">
      <c r="A1203" s="217"/>
      <c r="B1203" s="217"/>
      <c r="C1203" s="30"/>
      <c r="D1203" s="30"/>
      <c r="E1203" s="30"/>
      <c r="F1203" s="30"/>
      <c r="G1203" s="222"/>
    </row>
    <row r="1204" spans="1:7" x14ac:dyDescent="0.25">
      <c r="A1204" s="217"/>
      <c r="B1204" s="217"/>
      <c r="C1204" s="30"/>
      <c r="D1204" s="30"/>
      <c r="E1204" s="30"/>
      <c r="F1204" s="30"/>
      <c r="G1204" s="222"/>
    </row>
    <row r="1205" spans="1:7" x14ac:dyDescent="0.25">
      <c r="A1205" s="217"/>
      <c r="B1205" s="217"/>
      <c r="C1205" s="30"/>
      <c r="D1205" s="30"/>
      <c r="E1205" s="30"/>
      <c r="F1205" s="30"/>
      <c r="G1205" s="222"/>
    </row>
    <row r="1206" spans="1:7" x14ac:dyDescent="0.25">
      <c r="A1206" s="217"/>
      <c r="B1206" s="217"/>
      <c r="C1206" s="30"/>
      <c r="D1206" s="30"/>
      <c r="E1206" s="30"/>
      <c r="F1206" s="30"/>
      <c r="G1206" s="222"/>
    </row>
    <row r="1207" spans="1:7" x14ac:dyDescent="0.25">
      <c r="A1207" s="217"/>
      <c r="B1207" s="217"/>
      <c r="C1207" s="30"/>
      <c r="D1207" s="30"/>
      <c r="E1207" s="30"/>
      <c r="F1207" s="30"/>
      <c r="G1207" s="222"/>
    </row>
    <row r="1208" spans="1:7" x14ac:dyDescent="0.25">
      <c r="A1208" s="217"/>
      <c r="B1208" s="217"/>
      <c r="C1208" s="30"/>
      <c r="D1208" s="30"/>
      <c r="E1208" s="30"/>
      <c r="F1208" s="30"/>
      <c r="G1208" s="222"/>
    </row>
    <row r="1209" spans="1:7" x14ac:dyDescent="0.25">
      <c r="A1209" s="217"/>
      <c r="B1209" s="217"/>
      <c r="C1209" s="30"/>
      <c r="D1209" s="30"/>
      <c r="E1209" s="30"/>
      <c r="F1209" s="30"/>
      <c r="G1209" s="222"/>
    </row>
    <row r="1210" spans="1:7" x14ac:dyDescent="0.25">
      <c r="A1210" s="217"/>
      <c r="B1210" s="217"/>
      <c r="C1210" s="30"/>
      <c r="D1210" s="30"/>
      <c r="E1210" s="30"/>
      <c r="F1210" s="30"/>
      <c r="G1210" s="222"/>
    </row>
    <row r="1211" spans="1:7" x14ac:dyDescent="0.25">
      <c r="A1211" s="217"/>
      <c r="B1211" s="217"/>
      <c r="C1211" s="30"/>
      <c r="D1211" s="30"/>
      <c r="E1211" s="30"/>
      <c r="F1211" s="30"/>
      <c r="G1211" s="222"/>
    </row>
    <row r="1212" spans="1:7" x14ac:dyDescent="0.25">
      <c r="A1212" s="217"/>
      <c r="B1212" s="217"/>
      <c r="C1212" s="30"/>
      <c r="D1212" s="30"/>
      <c r="E1212" s="30"/>
      <c r="F1212" s="30"/>
      <c r="G1212" s="222"/>
    </row>
    <row r="1213" spans="1:7" x14ac:dyDescent="0.25">
      <c r="A1213" s="217"/>
      <c r="B1213" s="217"/>
      <c r="C1213" s="30"/>
      <c r="D1213" s="30"/>
      <c r="E1213" s="30"/>
      <c r="F1213" s="30"/>
      <c r="G1213" s="222"/>
    </row>
    <row r="1214" spans="1:7" x14ac:dyDescent="0.25">
      <c r="A1214" s="217"/>
      <c r="B1214" s="217"/>
      <c r="C1214" s="30"/>
      <c r="D1214" s="30"/>
      <c r="E1214" s="30"/>
      <c r="F1214" s="30"/>
      <c r="G1214" s="222"/>
    </row>
    <row r="1215" spans="1:7" x14ac:dyDescent="0.25">
      <c r="A1215" s="217"/>
      <c r="B1215" s="217"/>
      <c r="C1215" s="30"/>
      <c r="D1215" s="30"/>
      <c r="E1215" s="30"/>
      <c r="F1215" s="30"/>
      <c r="G1215" s="222"/>
    </row>
    <row r="1216" spans="1:7" x14ac:dyDescent="0.25">
      <c r="A1216" s="217"/>
      <c r="B1216" s="217"/>
      <c r="C1216" s="30"/>
      <c r="D1216" s="30"/>
      <c r="E1216" s="30"/>
      <c r="F1216" s="30"/>
      <c r="G1216" s="222"/>
    </row>
    <row r="1217" spans="1:7" x14ac:dyDescent="0.25">
      <c r="A1217" s="217"/>
      <c r="B1217" s="217"/>
      <c r="C1217" s="30"/>
      <c r="D1217" s="30"/>
      <c r="E1217" s="30"/>
      <c r="F1217" s="30"/>
      <c r="G1217" s="222"/>
    </row>
    <row r="1218" spans="1:7" x14ac:dyDescent="0.25">
      <c r="A1218" s="217"/>
      <c r="B1218" s="217"/>
      <c r="C1218" s="30"/>
      <c r="D1218" s="30"/>
      <c r="E1218" s="30"/>
      <c r="F1218" s="30"/>
      <c r="G1218" s="222"/>
    </row>
    <row r="1219" spans="1:7" x14ac:dyDescent="0.25">
      <c r="A1219" s="217"/>
      <c r="B1219" s="217"/>
      <c r="C1219" s="30"/>
      <c r="D1219" s="30"/>
      <c r="E1219" s="30"/>
      <c r="F1219" s="30"/>
      <c r="G1219" s="222"/>
    </row>
    <row r="1220" spans="1:7" x14ac:dyDescent="0.25">
      <c r="A1220" s="217"/>
      <c r="B1220" s="217"/>
      <c r="C1220" s="30"/>
      <c r="D1220" s="30"/>
      <c r="E1220" s="30"/>
      <c r="F1220" s="30"/>
      <c r="G1220" s="222"/>
    </row>
    <row r="1221" spans="1:7" x14ac:dyDescent="0.25">
      <c r="A1221" s="217"/>
      <c r="B1221" s="217"/>
      <c r="C1221" s="30"/>
      <c r="D1221" s="30"/>
      <c r="E1221" s="30"/>
      <c r="F1221" s="30"/>
      <c r="G1221" s="222"/>
    </row>
    <row r="1222" spans="1:7" x14ac:dyDescent="0.25">
      <c r="A1222" s="217"/>
      <c r="B1222" s="217"/>
      <c r="C1222" s="30"/>
      <c r="D1222" s="30"/>
      <c r="E1222" s="30"/>
      <c r="F1222" s="30"/>
      <c r="G1222" s="222"/>
    </row>
    <row r="1223" spans="1:7" x14ac:dyDescent="0.25">
      <c r="A1223" s="217"/>
      <c r="B1223" s="217"/>
      <c r="C1223" s="30"/>
      <c r="D1223" s="30"/>
      <c r="E1223" s="30"/>
      <c r="F1223" s="30"/>
      <c r="G1223" s="222"/>
    </row>
    <row r="1224" spans="1:7" x14ac:dyDescent="0.25">
      <c r="A1224" s="217"/>
      <c r="B1224" s="217"/>
      <c r="C1224" s="30"/>
      <c r="D1224" s="30"/>
      <c r="E1224" s="30"/>
      <c r="F1224" s="30"/>
      <c r="G1224" s="222"/>
    </row>
    <row r="1225" spans="1:7" x14ac:dyDescent="0.25">
      <c r="A1225" s="217"/>
      <c r="B1225" s="217"/>
      <c r="C1225" s="30"/>
      <c r="D1225" s="30"/>
      <c r="E1225" s="30"/>
      <c r="F1225" s="30"/>
      <c r="G1225" s="222"/>
    </row>
    <row r="1226" spans="1:7" x14ac:dyDescent="0.25">
      <c r="A1226" s="217"/>
      <c r="B1226" s="217"/>
      <c r="C1226" s="30"/>
      <c r="D1226" s="30"/>
      <c r="E1226" s="30"/>
      <c r="F1226" s="30"/>
      <c r="G1226" s="222"/>
    </row>
    <row r="1227" spans="1:7" x14ac:dyDescent="0.25">
      <c r="A1227" s="217"/>
      <c r="B1227" s="217"/>
      <c r="C1227" s="30"/>
      <c r="D1227" s="30"/>
      <c r="E1227" s="30"/>
      <c r="F1227" s="30"/>
      <c r="G1227" s="222"/>
    </row>
    <row r="1228" spans="1:7" x14ac:dyDescent="0.25">
      <c r="A1228" s="217"/>
      <c r="B1228" s="217"/>
      <c r="C1228" s="30"/>
      <c r="D1228" s="30"/>
      <c r="E1228" s="30"/>
      <c r="F1228" s="30"/>
      <c r="G1228" s="222"/>
    </row>
    <row r="1229" spans="1:7" x14ac:dyDescent="0.25">
      <c r="A1229" s="217"/>
      <c r="B1229" s="217"/>
      <c r="C1229" s="30"/>
      <c r="D1229" s="30"/>
      <c r="E1229" s="30"/>
      <c r="F1229" s="30"/>
      <c r="G1229" s="222"/>
    </row>
    <row r="1230" spans="1:7" x14ac:dyDescent="0.25">
      <c r="A1230" s="217"/>
      <c r="B1230" s="217"/>
      <c r="C1230" s="30"/>
      <c r="D1230" s="30"/>
      <c r="E1230" s="30"/>
      <c r="F1230" s="30"/>
      <c r="G1230" s="222"/>
    </row>
    <row r="1231" spans="1:7" x14ac:dyDescent="0.25">
      <c r="A1231" s="217"/>
      <c r="B1231" s="217"/>
      <c r="C1231" s="30"/>
      <c r="D1231" s="30"/>
      <c r="E1231" s="30"/>
      <c r="F1231" s="30"/>
      <c r="G1231" s="222"/>
    </row>
    <row r="1232" spans="1:7" x14ac:dyDescent="0.25">
      <c r="A1232" s="217"/>
      <c r="B1232" s="217"/>
      <c r="C1232" s="30"/>
      <c r="D1232" s="30"/>
      <c r="E1232" s="30"/>
      <c r="F1232" s="30"/>
      <c r="G1232" s="222"/>
    </row>
    <row r="1233" spans="1:7" x14ac:dyDescent="0.25">
      <c r="A1233" s="217"/>
      <c r="B1233" s="217"/>
      <c r="C1233" s="30"/>
      <c r="D1233" s="30"/>
      <c r="E1233" s="30"/>
      <c r="F1233" s="30"/>
      <c r="G1233" s="222"/>
    </row>
    <row r="1234" spans="1:7" x14ac:dyDescent="0.25">
      <c r="A1234" s="217"/>
      <c r="B1234" s="217"/>
      <c r="C1234" s="30"/>
      <c r="D1234" s="30"/>
      <c r="E1234" s="30"/>
      <c r="F1234" s="30"/>
      <c r="G1234" s="222"/>
    </row>
    <row r="1235" spans="1:7" x14ac:dyDescent="0.25">
      <c r="A1235" s="217"/>
      <c r="B1235" s="217"/>
      <c r="C1235" s="30"/>
      <c r="D1235" s="30"/>
      <c r="E1235" s="30"/>
      <c r="F1235" s="30"/>
      <c r="G1235" s="222"/>
    </row>
    <row r="1236" spans="1:7" x14ac:dyDescent="0.25">
      <c r="A1236" s="217"/>
      <c r="B1236" s="217"/>
      <c r="C1236" s="30"/>
      <c r="D1236" s="30"/>
      <c r="E1236" s="30"/>
      <c r="F1236" s="30"/>
      <c r="G1236" s="222"/>
    </row>
    <row r="1237" spans="1:7" x14ac:dyDescent="0.25">
      <c r="A1237" s="217"/>
      <c r="B1237" s="217"/>
      <c r="C1237" s="30"/>
      <c r="D1237" s="30"/>
      <c r="E1237" s="30"/>
      <c r="F1237" s="30"/>
      <c r="G1237" s="222"/>
    </row>
    <row r="1238" spans="1:7" x14ac:dyDescent="0.25">
      <c r="A1238" s="217"/>
      <c r="B1238" s="217"/>
      <c r="C1238" s="30"/>
      <c r="D1238" s="30"/>
      <c r="E1238" s="30"/>
      <c r="F1238" s="30"/>
      <c r="G1238" s="222"/>
    </row>
    <row r="1239" spans="1:7" x14ac:dyDescent="0.25">
      <c r="A1239" s="217"/>
      <c r="B1239" s="217"/>
      <c r="C1239" s="30"/>
      <c r="D1239" s="30"/>
      <c r="E1239" s="30"/>
      <c r="F1239" s="30"/>
      <c r="G1239" s="222"/>
    </row>
    <row r="1240" spans="1:7" x14ac:dyDescent="0.25">
      <c r="A1240" s="217"/>
      <c r="B1240" s="217"/>
      <c r="C1240" s="30"/>
      <c r="D1240" s="30"/>
      <c r="E1240" s="30"/>
      <c r="F1240" s="30"/>
      <c r="G1240" s="222"/>
    </row>
    <row r="1241" spans="1:7" x14ac:dyDescent="0.25">
      <c r="A1241" s="217"/>
      <c r="B1241" s="217"/>
      <c r="C1241" s="30"/>
      <c r="D1241" s="30"/>
      <c r="E1241" s="30"/>
      <c r="F1241" s="30"/>
      <c r="G1241" s="222"/>
    </row>
    <row r="1242" spans="1:7" x14ac:dyDescent="0.25">
      <c r="A1242" s="217"/>
      <c r="B1242" s="217"/>
      <c r="C1242" s="30"/>
      <c r="D1242" s="30"/>
      <c r="E1242" s="30"/>
      <c r="F1242" s="30"/>
      <c r="G1242" s="222"/>
    </row>
    <row r="1243" spans="1:7" x14ac:dyDescent="0.25">
      <c r="A1243" s="217"/>
      <c r="B1243" s="217"/>
      <c r="C1243" s="30"/>
      <c r="D1243" s="30"/>
      <c r="E1243" s="30"/>
      <c r="F1243" s="30"/>
      <c r="G1243" s="222"/>
    </row>
    <row r="1244" spans="1:7" x14ac:dyDescent="0.25">
      <c r="A1244" s="217"/>
      <c r="B1244" s="217"/>
      <c r="C1244" s="30"/>
      <c r="D1244" s="30"/>
      <c r="E1244" s="30"/>
      <c r="F1244" s="30"/>
      <c r="G1244" s="222"/>
    </row>
    <row r="1245" spans="1:7" x14ac:dyDescent="0.25">
      <c r="A1245" s="217"/>
      <c r="B1245" s="217"/>
      <c r="C1245" s="30"/>
      <c r="D1245" s="30"/>
      <c r="E1245" s="30"/>
      <c r="F1245" s="30"/>
      <c r="G1245" s="222"/>
    </row>
    <row r="1246" spans="1:7" x14ac:dyDescent="0.25">
      <c r="A1246" s="217"/>
      <c r="B1246" s="217"/>
      <c r="C1246" s="30"/>
      <c r="D1246" s="30"/>
      <c r="E1246" s="30"/>
      <c r="F1246" s="30"/>
      <c r="G1246" s="222"/>
    </row>
    <row r="1247" spans="1:7" x14ac:dyDescent="0.25">
      <c r="A1247" s="217"/>
      <c r="B1247" s="217"/>
      <c r="C1247" s="30"/>
      <c r="D1247" s="30"/>
      <c r="E1247" s="30"/>
      <c r="F1247" s="30"/>
      <c r="G1247" s="222"/>
    </row>
    <row r="1248" spans="1:7" x14ac:dyDescent="0.25">
      <c r="A1248" s="217"/>
      <c r="B1248" s="217"/>
      <c r="C1248" s="30"/>
      <c r="D1248" s="30"/>
      <c r="E1248" s="30"/>
      <c r="F1248" s="30"/>
      <c r="G1248" s="222"/>
    </row>
    <row r="1249" spans="1:7" x14ac:dyDescent="0.25">
      <c r="A1249" s="217"/>
      <c r="B1249" s="217"/>
      <c r="C1249" s="30"/>
      <c r="D1249" s="30"/>
      <c r="E1249" s="30"/>
      <c r="F1249" s="30"/>
      <c r="G1249" s="222"/>
    </row>
    <row r="1250" spans="1:7" x14ac:dyDescent="0.25">
      <c r="A1250" s="217"/>
      <c r="B1250" s="217"/>
      <c r="C1250" s="30"/>
      <c r="D1250" s="30"/>
      <c r="E1250" s="30"/>
      <c r="F1250" s="30"/>
      <c r="G1250" s="222"/>
    </row>
    <row r="1251" spans="1:7" x14ac:dyDescent="0.25">
      <c r="A1251" s="217"/>
      <c r="B1251" s="217"/>
      <c r="C1251" s="30"/>
      <c r="D1251" s="30"/>
      <c r="E1251" s="30"/>
      <c r="F1251" s="30"/>
      <c r="G1251" s="222"/>
    </row>
    <row r="1252" spans="1:7" x14ac:dyDescent="0.25">
      <c r="A1252" s="217"/>
      <c r="B1252" s="217"/>
      <c r="C1252" s="30"/>
      <c r="D1252" s="30"/>
      <c r="E1252" s="30"/>
      <c r="F1252" s="30"/>
      <c r="G1252" s="222"/>
    </row>
    <row r="1253" spans="1:7" x14ac:dyDescent="0.25">
      <c r="A1253" s="217"/>
      <c r="B1253" s="217"/>
      <c r="C1253" s="30"/>
      <c r="D1253" s="30"/>
      <c r="E1253" s="30"/>
      <c r="F1253" s="30"/>
      <c r="G1253" s="222"/>
    </row>
    <row r="1254" spans="1:7" x14ac:dyDescent="0.25">
      <c r="A1254" s="217"/>
      <c r="B1254" s="217"/>
      <c r="C1254" s="30"/>
      <c r="D1254" s="30"/>
      <c r="E1254" s="30"/>
      <c r="F1254" s="30"/>
      <c r="G1254" s="222"/>
    </row>
    <row r="1255" spans="1:7" x14ac:dyDescent="0.25">
      <c r="A1255" s="217"/>
      <c r="B1255" s="217"/>
      <c r="C1255" s="30"/>
      <c r="D1255" s="30"/>
      <c r="E1255" s="30"/>
      <c r="F1255" s="30"/>
      <c r="G1255" s="222"/>
    </row>
    <row r="1256" spans="1:7" x14ac:dyDescent="0.25">
      <c r="A1256" s="217"/>
      <c r="B1256" s="217"/>
      <c r="C1256" s="30"/>
      <c r="D1256" s="30"/>
      <c r="E1256" s="30"/>
      <c r="F1256" s="30"/>
      <c r="G1256" s="222"/>
    </row>
    <row r="1257" spans="1:7" x14ac:dyDescent="0.25">
      <c r="A1257" s="217"/>
      <c r="B1257" s="217"/>
      <c r="C1257" s="30"/>
      <c r="D1257" s="30"/>
      <c r="E1257" s="30"/>
      <c r="F1257" s="30"/>
      <c r="G1257" s="222"/>
    </row>
    <row r="1258" spans="1:7" x14ac:dyDescent="0.25">
      <c r="A1258" s="217"/>
      <c r="B1258" s="217"/>
      <c r="C1258" s="30"/>
      <c r="D1258" s="30"/>
      <c r="E1258" s="30"/>
      <c r="F1258" s="30"/>
      <c r="G1258" s="222"/>
    </row>
    <row r="1259" spans="1:7" x14ac:dyDescent="0.25">
      <c r="A1259" s="217"/>
      <c r="B1259" s="217"/>
      <c r="C1259" s="30"/>
      <c r="D1259" s="30"/>
      <c r="E1259" s="30"/>
      <c r="F1259" s="30"/>
      <c r="G1259" s="222"/>
    </row>
    <row r="1260" spans="1:7" x14ac:dyDescent="0.25">
      <c r="A1260" s="217"/>
      <c r="B1260" s="217"/>
      <c r="C1260" s="30"/>
      <c r="D1260" s="30"/>
      <c r="E1260" s="30"/>
      <c r="F1260" s="30"/>
      <c r="G1260" s="222"/>
    </row>
    <row r="1261" spans="1:7" x14ac:dyDescent="0.25">
      <c r="A1261" s="217"/>
      <c r="B1261" s="217"/>
      <c r="C1261" s="30"/>
      <c r="D1261" s="30"/>
      <c r="E1261" s="30"/>
      <c r="F1261" s="30"/>
      <c r="G1261" s="222"/>
    </row>
    <row r="1262" spans="1:7" x14ac:dyDescent="0.25">
      <c r="A1262" s="217"/>
      <c r="B1262" s="217"/>
      <c r="C1262" s="30"/>
      <c r="D1262" s="30"/>
      <c r="E1262" s="30"/>
      <c r="F1262" s="30"/>
      <c r="G1262" s="222"/>
    </row>
    <row r="1263" spans="1:7" x14ac:dyDescent="0.25">
      <c r="A1263" s="217"/>
      <c r="B1263" s="217"/>
      <c r="C1263" s="30"/>
      <c r="D1263" s="30"/>
      <c r="E1263" s="30"/>
      <c r="F1263" s="30"/>
      <c r="G1263" s="222"/>
    </row>
    <row r="1264" spans="1:7" x14ac:dyDescent="0.25">
      <c r="A1264" s="217"/>
      <c r="B1264" s="217"/>
      <c r="C1264" s="30"/>
      <c r="D1264" s="30"/>
      <c r="E1264" s="30"/>
      <c r="F1264" s="30"/>
      <c r="G1264" s="222"/>
    </row>
    <row r="1265" spans="1:7" x14ac:dyDescent="0.25">
      <c r="A1265" s="217"/>
      <c r="B1265" s="217"/>
      <c r="C1265" s="30"/>
      <c r="D1265" s="30"/>
      <c r="E1265" s="30"/>
      <c r="F1265" s="30"/>
      <c r="G1265" s="222"/>
    </row>
    <row r="1266" spans="1:7" x14ac:dyDescent="0.25">
      <c r="A1266" s="217"/>
      <c r="B1266" s="217"/>
      <c r="C1266" s="30"/>
      <c r="D1266" s="30"/>
      <c r="E1266" s="30"/>
      <c r="F1266" s="30"/>
      <c r="G1266" s="222"/>
    </row>
    <row r="1267" spans="1:7" x14ac:dyDescent="0.25">
      <c r="A1267" s="217"/>
      <c r="B1267" s="217"/>
      <c r="C1267" s="30"/>
      <c r="D1267" s="30"/>
      <c r="E1267" s="30"/>
      <c r="F1267" s="30"/>
      <c r="G1267" s="222"/>
    </row>
    <row r="1268" spans="1:7" x14ac:dyDescent="0.25">
      <c r="A1268" s="217"/>
      <c r="B1268" s="217"/>
      <c r="C1268" s="30"/>
      <c r="D1268" s="30"/>
      <c r="E1268" s="30"/>
      <c r="F1268" s="30"/>
      <c r="G1268" s="222"/>
    </row>
    <row r="1269" spans="1:7" x14ac:dyDescent="0.25">
      <c r="A1269" s="217"/>
      <c r="B1269" s="217"/>
      <c r="C1269" s="30"/>
      <c r="D1269" s="30"/>
      <c r="E1269" s="30"/>
      <c r="F1269" s="30"/>
      <c r="G1269" s="222"/>
    </row>
    <row r="1270" spans="1:7" x14ac:dyDescent="0.25">
      <c r="A1270" s="217"/>
      <c r="B1270" s="217"/>
      <c r="C1270" s="30"/>
      <c r="D1270" s="30"/>
      <c r="E1270" s="30"/>
      <c r="F1270" s="30"/>
      <c r="G1270" s="222"/>
    </row>
    <row r="1271" spans="1:7" x14ac:dyDescent="0.25">
      <c r="A1271" s="217"/>
      <c r="B1271" s="217"/>
      <c r="C1271" s="30"/>
      <c r="D1271" s="30"/>
      <c r="E1271" s="30"/>
      <c r="F1271" s="30"/>
      <c r="G1271" s="222"/>
    </row>
    <row r="1272" spans="1:7" x14ac:dyDescent="0.25">
      <c r="A1272" s="217"/>
      <c r="B1272" s="217"/>
      <c r="C1272" s="30"/>
      <c r="D1272" s="30"/>
      <c r="E1272" s="30"/>
      <c r="F1272" s="30"/>
      <c r="G1272" s="222"/>
    </row>
    <row r="1273" spans="1:7" x14ac:dyDescent="0.25">
      <c r="A1273" s="217"/>
      <c r="B1273" s="217"/>
      <c r="C1273" s="30"/>
      <c r="D1273" s="30"/>
      <c r="E1273" s="30"/>
      <c r="F1273" s="30"/>
      <c r="G1273" s="222"/>
    </row>
    <row r="1274" spans="1:7" x14ac:dyDescent="0.25">
      <c r="A1274" s="217"/>
      <c r="B1274" s="217"/>
      <c r="C1274" s="30"/>
      <c r="D1274" s="30"/>
      <c r="E1274" s="30"/>
      <c r="F1274" s="30"/>
      <c r="G1274" s="222"/>
    </row>
    <row r="1275" spans="1:7" x14ac:dyDescent="0.25">
      <c r="A1275" s="217"/>
      <c r="B1275" s="217"/>
      <c r="C1275" s="30"/>
      <c r="D1275" s="30"/>
      <c r="E1275" s="30"/>
      <c r="F1275" s="30"/>
      <c r="G1275" s="222"/>
    </row>
    <row r="1276" spans="1:7" x14ac:dyDescent="0.25">
      <c r="A1276" s="217"/>
      <c r="B1276" s="217"/>
      <c r="C1276" s="30"/>
      <c r="D1276" s="30"/>
      <c r="E1276" s="30"/>
      <c r="F1276" s="30"/>
      <c r="G1276" s="222"/>
    </row>
    <row r="1277" spans="1:7" x14ac:dyDescent="0.25">
      <c r="A1277" s="217"/>
      <c r="B1277" s="217"/>
      <c r="C1277" s="30"/>
      <c r="D1277" s="30"/>
      <c r="E1277" s="30"/>
      <c r="F1277" s="30"/>
      <c r="G1277" s="222"/>
    </row>
    <row r="1278" spans="1:7" x14ac:dyDescent="0.25">
      <c r="A1278" s="217"/>
      <c r="B1278" s="217"/>
      <c r="C1278" s="30"/>
      <c r="D1278" s="30"/>
      <c r="E1278" s="30"/>
      <c r="F1278" s="30"/>
      <c r="G1278" s="222"/>
    </row>
    <row r="1279" spans="1:7" x14ac:dyDescent="0.25">
      <c r="A1279" s="217"/>
      <c r="B1279" s="217"/>
      <c r="C1279" s="30"/>
      <c r="D1279" s="30"/>
      <c r="E1279" s="30"/>
      <c r="F1279" s="30"/>
      <c r="G1279" s="222"/>
    </row>
    <row r="1280" spans="1:7" x14ac:dyDescent="0.25">
      <c r="A1280" s="217"/>
      <c r="B1280" s="217"/>
      <c r="C1280" s="30"/>
      <c r="D1280" s="30"/>
      <c r="E1280" s="30"/>
      <c r="F1280" s="30"/>
      <c r="G1280" s="222"/>
    </row>
    <row r="1281" spans="1:7" x14ac:dyDescent="0.25">
      <c r="A1281" s="217"/>
      <c r="B1281" s="217"/>
      <c r="C1281" s="30"/>
      <c r="D1281" s="30"/>
      <c r="E1281" s="30"/>
      <c r="F1281" s="30"/>
      <c r="G1281" s="222"/>
    </row>
    <row r="1282" spans="1:7" x14ac:dyDescent="0.25">
      <c r="A1282" s="217"/>
      <c r="B1282" s="217"/>
      <c r="C1282" s="30"/>
      <c r="D1282" s="30"/>
      <c r="E1282" s="30"/>
      <c r="F1282" s="30"/>
      <c r="G1282" s="222"/>
    </row>
    <row r="1283" spans="1:7" x14ac:dyDescent="0.25">
      <c r="A1283" s="217"/>
      <c r="B1283" s="217"/>
      <c r="C1283" s="30"/>
      <c r="D1283" s="30"/>
      <c r="E1283" s="30"/>
      <c r="F1283" s="30"/>
      <c r="G1283" s="222"/>
    </row>
    <row r="1284" spans="1:7" x14ac:dyDescent="0.25">
      <c r="A1284" s="217"/>
      <c r="B1284" s="217"/>
      <c r="C1284" s="30"/>
      <c r="D1284" s="30"/>
      <c r="E1284" s="30"/>
      <c r="F1284" s="30"/>
      <c r="G1284" s="222"/>
    </row>
    <row r="1285" spans="1:7" x14ac:dyDescent="0.25">
      <c r="A1285" s="217"/>
      <c r="B1285" s="217"/>
      <c r="C1285" s="30"/>
      <c r="D1285" s="30"/>
      <c r="E1285" s="30"/>
      <c r="F1285" s="30"/>
      <c r="G1285" s="222"/>
    </row>
    <row r="1286" spans="1:7" x14ac:dyDescent="0.25">
      <c r="A1286" s="217"/>
      <c r="B1286" s="217"/>
      <c r="C1286" s="30"/>
      <c r="D1286" s="30"/>
      <c r="E1286" s="30"/>
      <c r="F1286" s="30"/>
      <c r="G1286" s="222"/>
    </row>
    <row r="1287" spans="1:7" x14ac:dyDescent="0.25">
      <c r="A1287" s="217"/>
      <c r="B1287" s="217"/>
      <c r="C1287" s="30"/>
      <c r="D1287" s="30"/>
      <c r="E1287" s="30"/>
      <c r="F1287" s="30"/>
      <c r="G1287" s="222"/>
    </row>
    <row r="1288" spans="1:7" x14ac:dyDescent="0.25">
      <c r="A1288" s="217"/>
      <c r="B1288" s="217"/>
      <c r="C1288" s="30"/>
      <c r="D1288" s="30"/>
      <c r="E1288" s="30"/>
      <c r="F1288" s="30"/>
      <c r="G1288" s="222"/>
    </row>
    <row r="1289" spans="1:7" x14ac:dyDescent="0.25">
      <c r="A1289" s="217"/>
      <c r="B1289" s="217"/>
      <c r="C1289" s="30"/>
      <c r="D1289" s="30"/>
      <c r="E1289" s="30"/>
      <c r="F1289" s="30"/>
      <c r="G1289" s="222"/>
    </row>
    <row r="1290" spans="1:7" x14ac:dyDescent="0.25">
      <c r="A1290" s="217"/>
      <c r="B1290" s="217"/>
      <c r="C1290" s="30"/>
      <c r="D1290" s="30"/>
      <c r="E1290" s="30"/>
      <c r="F1290" s="30"/>
      <c r="G1290" s="222"/>
    </row>
    <row r="1291" spans="1:7" x14ac:dyDescent="0.25">
      <c r="A1291" s="217"/>
      <c r="B1291" s="217"/>
      <c r="C1291" s="30"/>
      <c r="D1291" s="30"/>
      <c r="E1291" s="30"/>
      <c r="F1291" s="30"/>
      <c r="G1291" s="222"/>
    </row>
    <row r="1292" spans="1:7" x14ac:dyDescent="0.25">
      <c r="A1292" s="217"/>
      <c r="B1292" s="217"/>
      <c r="C1292" s="30"/>
      <c r="D1292" s="30"/>
      <c r="E1292" s="30"/>
      <c r="F1292" s="30"/>
      <c r="G1292" s="222"/>
    </row>
    <row r="1293" spans="1:7" x14ac:dyDescent="0.25">
      <c r="A1293" s="217"/>
      <c r="B1293" s="217"/>
      <c r="C1293" s="30"/>
      <c r="D1293" s="30"/>
      <c r="E1293" s="30"/>
      <c r="F1293" s="30"/>
      <c r="G1293" s="222"/>
    </row>
    <row r="1294" spans="1:7" x14ac:dyDescent="0.25">
      <c r="A1294" s="217"/>
      <c r="B1294" s="217"/>
      <c r="C1294" s="30"/>
      <c r="D1294" s="30"/>
      <c r="E1294" s="30"/>
      <c r="F1294" s="30"/>
      <c r="G1294" s="222"/>
    </row>
    <row r="1295" spans="1:7" x14ac:dyDescent="0.25">
      <c r="A1295" s="217"/>
      <c r="B1295" s="217"/>
      <c r="C1295" s="30"/>
      <c r="D1295" s="30"/>
      <c r="E1295" s="30"/>
      <c r="F1295" s="30"/>
      <c r="G1295" s="222"/>
    </row>
    <row r="1296" spans="1:7" x14ac:dyDescent="0.25">
      <c r="A1296" s="217"/>
      <c r="B1296" s="217"/>
      <c r="C1296" s="30"/>
      <c r="D1296" s="30"/>
      <c r="E1296" s="30"/>
      <c r="F1296" s="30"/>
      <c r="G1296" s="222"/>
    </row>
    <row r="1297" spans="1:7" x14ac:dyDescent="0.25">
      <c r="A1297" s="217"/>
      <c r="B1297" s="217"/>
      <c r="C1297" s="30"/>
      <c r="D1297" s="30"/>
      <c r="E1297" s="30"/>
      <c r="F1297" s="30"/>
      <c r="G1297" s="222"/>
    </row>
    <row r="1298" spans="1:7" x14ac:dyDescent="0.25">
      <c r="A1298" s="217"/>
      <c r="B1298" s="217"/>
      <c r="C1298" s="30"/>
      <c r="D1298" s="30"/>
      <c r="E1298" s="30"/>
      <c r="F1298" s="30"/>
      <c r="G1298" s="222"/>
    </row>
    <row r="1299" spans="1:7" x14ac:dyDescent="0.25">
      <c r="A1299" s="217"/>
      <c r="B1299" s="217"/>
      <c r="C1299" s="30"/>
      <c r="D1299" s="30"/>
      <c r="E1299" s="30"/>
      <c r="F1299" s="30"/>
      <c r="G1299" s="222"/>
    </row>
    <row r="1300" spans="1:7" x14ac:dyDescent="0.25">
      <c r="A1300" s="217"/>
      <c r="B1300" s="217"/>
      <c r="C1300" s="30"/>
      <c r="D1300" s="30"/>
      <c r="E1300" s="30"/>
      <c r="F1300" s="30"/>
      <c r="G1300" s="222"/>
    </row>
    <row r="1301" spans="1:7" x14ac:dyDescent="0.25">
      <c r="A1301" s="217"/>
      <c r="B1301" s="217"/>
      <c r="C1301" s="30"/>
      <c r="D1301" s="30"/>
      <c r="E1301" s="30"/>
      <c r="F1301" s="30"/>
      <c r="G1301" s="222"/>
    </row>
    <row r="1302" spans="1:7" x14ac:dyDescent="0.25">
      <c r="A1302" s="217"/>
      <c r="B1302" s="217"/>
      <c r="C1302" s="30"/>
      <c r="D1302" s="30"/>
      <c r="E1302" s="30"/>
      <c r="F1302" s="30"/>
      <c r="G1302" s="222"/>
    </row>
    <row r="1303" spans="1:7" x14ac:dyDescent="0.25">
      <c r="A1303" s="217"/>
      <c r="B1303" s="217"/>
      <c r="C1303" s="30"/>
      <c r="D1303" s="30"/>
      <c r="E1303" s="30"/>
      <c r="F1303" s="30"/>
      <c r="G1303" s="222"/>
    </row>
    <row r="1304" spans="1:7" x14ac:dyDescent="0.25">
      <c r="A1304" s="217"/>
      <c r="B1304" s="217"/>
      <c r="C1304" s="30"/>
      <c r="D1304" s="30"/>
      <c r="E1304" s="30"/>
      <c r="F1304" s="30"/>
      <c r="G1304" s="222"/>
    </row>
    <row r="1305" spans="1:7" x14ac:dyDescent="0.25">
      <c r="A1305" s="217"/>
      <c r="B1305" s="217"/>
      <c r="C1305" s="30"/>
      <c r="D1305" s="30"/>
      <c r="E1305" s="30"/>
      <c r="F1305" s="30"/>
      <c r="G1305" s="222"/>
    </row>
    <row r="1306" spans="1:7" x14ac:dyDescent="0.25">
      <c r="A1306" s="217"/>
      <c r="B1306" s="217"/>
      <c r="C1306" s="30"/>
      <c r="D1306" s="30"/>
      <c r="E1306" s="30"/>
      <c r="F1306" s="30"/>
      <c r="G1306" s="222"/>
    </row>
    <row r="1307" spans="1:7" x14ac:dyDescent="0.25">
      <c r="A1307" s="217"/>
      <c r="B1307" s="217"/>
      <c r="C1307" s="30"/>
      <c r="D1307" s="30"/>
      <c r="E1307" s="30"/>
      <c r="F1307" s="30"/>
      <c r="G1307" s="222"/>
    </row>
    <row r="1308" spans="1:7" x14ac:dyDescent="0.25">
      <c r="A1308" s="217"/>
      <c r="B1308" s="217"/>
      <c r="C1308" s="30"/>
      <c r="D1308" s="30"/>
      <c r="E1308" s="30"/>
      <c r="F1308" s="30"/>
      <c r="G1308" s="222"/>
    </row>
    <row r="1309" spans="1:7" x14ac:dyDescent="0.25">
      <c r="A1309" s="217"/>
      <c r="B1309" s="217"/>
      <c r="C1309" s="30"/>
      <c r="D1309" s="30"/>
      <c r="E1309" s="30"/>
      <c r="F1309" s="30"/>
      <c r="G1309" s="222"/>
    </row>
    <row r="1310" spans="1:7" x14ac:dyDescent="0.25">
      <c r="A1310" s="217"/>
      <c r="B1310" s="217"/>
      <c r="C1310" s="30"/>
      <c r="D1310" s="30"/>
      <c r="E1310" s="30"/>
      <c r="F1310" s="30"/>
      <c r="G1310" s="222"/>
    </row>
    <row r="1311" spans="1:7" x14ac:dyDescent="0.25">
      <c r="A1311" s="217"/>
      <c r="B1311" s="217"/>
      <c r="C1311" s="30"/>
      <c r="D1311" s="30"/>
      <c r="E1311" s="30"/>
      <c r="F1311" s="30"/>
      <c r="G1311" s="222"/>
    </row>
    <row r="1312" spans="1:7" x14ac:dyDescent="0.25">
      <c r="A1312" s="217"/>
      <c r="B1312" s="217"/>
      <c r="C1312" s="30"/>
      <c r="D1312" s="30"/>
      <c r="E1312" s="30"/>
      <c r="F1312" s="30"/>
      <c r="G1312" s="222"/>
    </row>
    <row r="1313" spans="1:7" x14ac:dyDescent="0.25">
      <c r="A1313" s="217"/>
      <c r="B1313" s="217"/>
      <c r="C1313" s="30"/>
      <c r="D1313" s="30"/>
      <c r="E1313" s="30"/>
      <c r="F1313" s="30"/>
      <c r="G1313" s="222"/>
    </row>
    <row r="1314" spans="1:7" x14ac:dyDescent="0.25">
      <c r="A1314" s="217"/>
      <c r="B1314" s="217"/>
      <c r="C1314" s="30"/>
      <c r="D1314" s="30"/>
      <c r="E1314" s="30"/>
      <c r="F1314" s="30"/>
      <c r="G1314" s="222"/>
    </row>
    <row r="1315" spans="1:7" x14ac:dyDescent="0.25">
      <c r="A1315" s="217"/>
      <c r="B1315" s="217"/>
      <c r="C1315" s="30"/>
      <c r="D1315" s="30"/>
      <c r="E1315" s="30"/>
      <c r="F1315" s="30"/>
      <c r="G1315" s="222"/>
    </row>
    <row r="1316" spans="1:7" x14ac:dyDescent="0.25">
      <c r="A1316" s="217"/>
      <c r="B1316" s="217"/>
      <c r="C1316" s="30"/>
      <c r="D1316" s="30"/>
      <c r="E1316" s="30"/>
      <c r="F1316" s="30"/>
      <c r="G1316" s="222"/>
    </row>
    <row r="1317" spans="1:7" x14ac:dyDescent="0.25">
      <c r="A1317" s="217"/>
      <c r="B1317" s="217"/>
      <c r="C1317" s="30"/>
      <c r="D1317" s="30"/>
      <c r="E1317" s="30"/>
      <c r="F1317" s="30"/>
      <c r="G1317" s="222"/>
    </row>
    <row r="1318" spans="1:7" x14ac:dyDescent="0.25">
      <c r="A1318" s="217"/>
      <c r="B1318" s="217"/>
      <c r="C1318" s="30"/>
      <c r="D1318" s="30"/>
      <c r="E1318" s="30"/>
      <c r="F1318" s="30"/>
      <c r="G1318" s="222"/>
    </row>
    <row r="1319" spans="1:7" x14ac:dyDescent="0.25">
      <c r="A1319" s="217"/>
      <c r="B1319" s="217"/>
      <c r="C1319" s="30"/>
      <c r="D1319" s="30"/>
      <c r="E1319" s="30"/>
      <c r="F1319" s="30"/>
      <c r="G1319" s="222"/>
    </row>
    <row r="1320" spans="1:7" x14ac:dyDescent="0.25">
      <c r="A1320" s="217"/>
      <c r="B1320" s="217"/>
      <c r="C1320" s="30"/>
      <c r="D1320" s="30"/>
      <c r="E1320" s="30"/>
      <c r="F1320" s="30"/>
      <c r="G1320" s="222"/>
    </row>
    <row r="1321" spans="1:7" x14ac:dyDescent="0.25">
      <c r="A1321" s="217"/>
      <c r="B1321" s="217"/>
      <c r="C1321" s="30"/>
      <c r="D1321" s="30"/>
      <c r="E1321" s="30"/>
      <c r="F1321" s="30"/>
      <c r="G1321" s="222"/>
    </row>
    <row r="1322" spans="1:7" x14ac:dyDescent="0.25">
      <c r="A1322" s="217"/>
      <c r="B1322" s="217"/>
      <c r="C1322" s="30"/>
      <c r="D1322" s="30"/>
      <c r="E1322" s="30"/>
      <c r="F1322" s="30"/>
      <c r="G1322" s="222"/>
    </row>
    <row r="1323" spans="1:7" x14ac:dyDescent="0.25">
      <c r="A1323" s="217"/>
      <c r="B1323" s="217"/>
      <c r="C1323" s="30"/>
      <c r="D1323" s="30"/>
      <c r="E1323" s="30"/>
      <c r="F1323" s="30"/>
      <c r="G1323" s="222"/>
    </row>
    <row r="1324" spans="1:7" x14ac:dyDescent="0.25">
      <c r="A1324" s="217"/>
      <c r="B1324" s="217"/>
      <c r="C1324" s="30"/>
      <c r="D1324" s="30"/>
      <c r="E1324" s="30"/>
      <c r="F1324" s="30"/>
      <c r="G1324" s="222"/>
    </row>
    <row r="1325" spans="1:7" x14ac:dyDescent="0.25">
      <c r="A1325" s="217"/>
      <c r="B1325" s="217"/>
      <c r="C1325" s="30"/>
      <c r="D1325" s="30"/>
      <c r="E1325" s="30"/>
      <c r="F1325" s="30"/>
      <c r="G1325" s="222"/>
    </row>
    <row r="1326" spans="1:7" x14ac:dyDescent="0.25">
      <c r="A1326" s="217"/>
      <c r="B1326" s="217"/>
      <c r="C1326" s="30"/>
      <c r="D1326" s="30"/>
      <c r="E1326" s="30"/>
      <c r="F1326" s="30"/>
      <c r="G1326" s="222"/>
    </row>
    <row r="1327" spans="1:7" x14ac:dyDescent="0.25">
      <c r="A1327" s="217"/>
      <c r="B1327" s="217"/>
      <c r="C1327" s="30"/>
      <c r="D1327" s="30"/>
      <c r="E1327" s="30"/>
      <c r="F1327" s="30"/>
      <c r="G1327" s="222"/>
    </row>
    <row r="1328" spans="1:7" x14ac:dyDescent="0.25">
      <c r="A1328" s="217"/>
      <c r="B1328" s="217"/>
      <c r="C1328" s="30"/>
      <c r="D1328" s="30"/>
      <c r="E1328" s="30"/>
      <c r="F1328" s="30"/>
      <c r="G1328" s="222"/>
    </row>
    <row r="1329" spans="1:7" x14ac:dyDescent="0.25">
      <c r="A1329" s="217"/>
      <c r="B1329" s="217"/>
      <c r="C1329" s="30"/>
      <c r="D1329" s="30"/>
      <c r="E1329" s="30"/>
      <c r="F1329" s="30"/>
      <c r="G1329" s="222"/>
    </row>
    <row r="1330" spans="1:7" x14ac:dyDescent="0.25">
      <c r="A1330" s="217"/>
      <c r="B1330" s="217"/>
      <c r="C1330" s="30"/>
      <c r="D1330" s="30"/>
      <c r="E1330" s="30"/>
      <c r="F1330" s="30"/>
      <c r="G1330" s="222"/>
    </row>
    <row r="1331" spans="1:7" x14ac:dyDescent="0.25">
      <c r="A1331" s="217"/>
      <c r="B1331" s="217"/>
      <c r="C1331" s="30"/>
      <c r="D1331" s="30"/>
      <c r="E1331" s="30"/>
      <c r="F1331" s="30"/>
      <c r="G1331" s="222"/>
    </row>
    <row r="1332" spans="1:7" x14ac:dyDescent="0.25">
      <c r="A1332" s="217"/>
      <c r="B1332" s="217"/>
      <c r="C1332" s="30"/>
      <c r="D1332" s="30"/>
      <c r="E1332" s="30"/>
      <c r="F1332" s="30"/>
      <c r="G1332" s="222"/>
    </row>
    <row r="1333" spans="1:7" x14ac:dyDescent="0.25">
      <c r="A1333" s="217"/>
      <c r="B1333" s="217"/>
      <c r="C1333" s="30"/>
      <c r="D1333" s="30"/>
      <c r="E1333" s="30"/>
      <c r="F1333" s="30"/>
      <c r="G1333" s="222"/>
    </row>
    <row r="1334" spans="1:7" x14ac:dyDescent="0.25">
      <c r="A1334" s="217"/>
      <c r="B1334" s="217"/>
      <c r="C1334" s="30"/>
      <c r="D1334" s="30"/>
      <c r="E1334" s="30"/>
      <c r="F1334" s="30"/>
      <c r="G1334" s="222"/>
    </row>
    <row r="1335" spans="1:7" x14ac:dyDescent="0.25">
      <c r="A1335" s="217"/>
      <c r="B1335" s="217"/>
      <c r="C1335" s="30"/>
      <c r="D1335" s="30"/>
      <c r="E1335" s="30"/>
      <c r="F1335" s="30"/>
      <c r="G1335" s="222"/>
    </row>
    <row r="1336" spans="1:7" x14ac:dyDescent="0.25">
      <c r="A1336" s="217"/>
      <c r="B1336" s="217"/>
      <c r="C1336" s="30"/>
      <c r="D1336" s="30"/>
      <c r="E1336" s="30"/>
      <c r="F1336" s="30"/>
      <c r="G1336" s="222"/>
    </row>
    <row r="1337" spans="1:7" x14ac:dyDescent="0.25">
      <c r="A1337" s="217"/>
      <c r="B1337" s="217"/>
      <c r="C1337" s="30"/>
      <c r="D1337" s="30"/>
      <c r="E1337" s="30"/>
      <c r="F1337" s="30"/>
      <c r="G1337" s="222"/>
    </row>
    <row r="1338" spans="1:7" x14ac:dyDescent="0.25">
      <c r="A1338" s="217"/>
      <c r="B1338" s="217"/>
      <c r="C1338" s="30"/>
      <c r="D1338" s="30"/>
      <c r="E1338" s="30"/>
      <c r="F1338" s="30"/>
      <c r="G1338" s="222"/>
    </row>
    <row r="1339" spans="1:7" x14ac:dyDescent="0.25">
      <c r="A1339" s="217"/>
      <c r="B1339" s="217"/>
      <c r="C1339" s="30"/>
      <c r="D1339" s="30"/>
      <c r="E1339" s="30"/>
      <c r="F1339" s="30"/>
      <c r="G1339" s="222"/>
    </row>
    <row r="1340" spans="1:7" x14ac:dyDescent="0.25">
      <c r="A1340" s="217"/>
      <c r="B1340" s="217"/>
      <c r="C1340" s="30"/>
      <c r="D1340" s="30"/>
      <c r="E1340" s="30"/>
      <c r="F1340" s="30"/>
      <c r="G1340" s="222"/>
    </row>
    <row r="1341" spans="1:7" x14ac:dyDescent="0.25">
      <c r="A1341" s="217"/>
      <c r="B1341" s="217"/>
      <c r="C1341" s="30"/>
      <c r="D1341" s="30"/>
      <c r="E1341" s="30"/>
      <c r="F1341" s="30"/>
      <c r="G1341" s="222"/>
    </row>
    <row r="1342" spans="1:7" x14ac:dyDescent="0.25">
      <c r="A1342" s="217"/>
      <c r="B1342" s="217"/>
      <c r="C1342" s="30"/>
      <c r="D1342" s="30"/>
      <c r="E1342" s="30"/>
      <c r="F1342" s="30"/>
      <c r="G1342" s="222"/>
    </row>
    <row r="1343" spans="1:7" x14ac:dyDescent="0.25">
      <c r="A1343" s="217"/>
      <c r="B1343" s="217"/>
      <c r="C1343" s="30"/>
      <c r="D1343" s="30"/>
      <c r="E1343" s="30"/>
      <c r="F1343" s="30"/>
      <c r="G1343" s="222"/>
    </row>
    <row r="1344" spans="1:7" x14ac:dyDescent="0.25">
      <c r="A1344" s="217"/>
      <c r="B1344" s="217"/>
      <c r="C1344" s="30"/>
      <c r="D1344" s="30"/>
      <c r="E1344" s="30"/>
      <c r="F1344" s="30"/>
      <c r="G1344" s="222"/>
    </row>
    <row r="1345" spans="1:7" x14ac:dyDescent="0.25">
      <c r="A1345" s="217"/>
      <c r="B1345" s="217"/>
      <c r="C1345" s="30"/>
      <c r="D1345" s="30"/>
      <c r="E1345" s="30"/>
      <c r="F1345" s="30"/>
      <c r="G1345" s="222"/>
    </row>
    <row r="1346" spans="1:7" x14ac:dyDescent="0.25">
      <c r="A1346" s="217"/>
      <c r="B1346" s="217"/>
      <c r="C1346" s="30"/>
      <c r="D1346" s="30"/>
      <c r="E1346" s="30"/>
      <c r="F1346" s="30"/>
      <c r="G1346" s="222"/>
    </row>
    <row r="1347" spans="1:7" x14ac:dyDescent="0.25">
      <c r="A1347" s="217"/>
      <c r="B1347" s="217"/>
      <c r="C1347" s="30"/>
      <c r="D1347" s="30"/>
      <c r="E1347" s="30"/>
      <c r="F1347" s="30"/>
      <c r="G1347" s="222"/>
    </row>
    <row r="1348" spans="1:7" x14ac:dyDescent="0.25">
      <c r="A1348" s="217"/>
      <c r="B1348" s="217"/>
      <c r="C1348" s="30"/>
      <c r="D1348" s="30"/>
      <c r="E1348" s="30"/>
      <c r="F1348" s="30"/>
      <c r="G1348" s="222"/>
    </row>
    <row r="1349" spans="1:7" x14ac:dyDescent="0.25">
      <c r="A1349" s="217"/>
      <c r="B1349" s="217"/>
      <c r="C1349" s="30"/>
      <c r="D1349" s="30"/>
      <c r="E1349" s="30"/>
      <c r="F1349" s="30"/>
      <c r="G1349" s="222"/>
    </row>
    <row r="1350" spans="1:7" x14ac:dyDescent="0.25">
      <c r="A1350" s="217"/>
      <c r="B1350" s="217"/>
      <c r="C1350" s="30"/>
      <c r="D1350" s="30"/>
      <c r="E1350" s="30"/>
      <c r="F1350" s="30"/>
      <c r="G1350" s="222"/>
    </row>
    <row r="1351" spans="1:7" x14ac:dyDescent="0.25">
      <c r="A1351" s="217"/>
      <c r="B1351" s="217"/>
      <c r="C1351" s="30"/>
      <c r="D1351" s="30"/>
      <c r="E1351" s="30"/>
      <c r="F1351" s="30"/>
      <c r="G1351" s="222"/>
    </row>
    <row r="1352" spans="1:7" x14ac:dyDescent="0.25">
      <c r="A1352" s="217"/>
      <c r="B1352" s="217"/>
      <c r="C1352" s="30"/>
      <c r="D1352" s="30"/>
      <c r="E1352" s="30"/>
      <c r="F1352" s="30"/>
      <c r="G1352" s="222"/>
    </row>
    <row r="1353" spans="1:7" x14ac:dyDescent="0.25">
      <c r="A1353" s="217"/>
      <c r="B1353" s="217"/>
      <c r="C1353" s="30"/>
      <c r="D1353" s="30"/>
      <c r="E1353" s="30"/>
      <c r="F1353" s="30"/>
      <c r="G1353" s="222"/>
    </row>
    <row r="1354" spans="1:7" x14ac:dyDescent="0.25">
      <c r="A1354" s="217"/>
      <c r="B1354" s="217"/>
      <c r="C1354" s="30"/>
      <c r="D1354" s="30"/>
      <c r="E1354" s="30"/>
      <c r="F1354" s="30"/>
      <c r="G1354" s="222"/>
    </row>
    <row r="1355" spans="1:7" x14ac:dyDescent="0.25">
      <c r="A1355" s="217"/>
      <c r="B1355" s="217"/>
      <c r="C1355" s="30"/>
      <c r="D1355" s="30"/>
      <c r="E1355" s="30"/>
      <c r="F1355" s="30"/>
      <c r="G1355" s="222"/>
    </row>
    <row r="1356" spans="1:7" x14ac:dyDescent="0.25">
      <c r="A1356" s="217"/>
      <c r="B1356" s="217"/>
      <c r="C1356" s="30"/>
      <c r="D1356" s="30"/>
      <c r="E1356" s="30"/>
      <c r="F1356" s="30"/>
      <c r="G1356" s="222"/>
    </row>
    <row r="1357" spans="1:7" x14ac:dyDescent="0.25">
      <c r="A1357" s="217"/>
      <c r="B1357" s="217"/>
      <c r="C1357" s="30"/>
      <c r="D1357" s="30"/>
      <c r="E1357" s="30"/>
      <c r="F1357" s="30"/>
      <c r="G1357" s="222"/>
    </row>
    <row r="1358" spans="1:7" x14ac:dyDescent="0.25">
      <c r="A1358" s="217"/>
      <c r="B1358" s="217"/>
      <c r="C1358" s="30"/>
      <c r="D1358" s="30"/>
      <c r="E1358" s="30"/>
      <c r="F1358" s="30"/>
      <c r="G1358" s="222"/>
    </row>
    <row r="1359" spans="1:7" x14ac:dyDescent="0.25">
      <c r="A1359" s="217"/>
      <c r="B1359" s="217"/>
      <c r="C1359" s="30"/>
      <c r="D1359" s="30"/>
      <c r="E1359" s="30"/>
      <c r="F1359" s="30"/>
      <c r="G1359" s="222"/>
    </row>
    <row r="1360" spans="1:7" x14ac:dyDescent="0.25">
      <c r="A1360" s="217"/>
      <c r="B1360" s="217"/>
      <c r="C1360" s="30"/>
      <c r="D1360" s="30"/>
      <c r="E1360" s="30"/>
      <c r="F1360" s="30"/>
      <c r="G1360" s="222"/>
    </row>
    <row r="1361" spans="1:7" x14ac:dyDescent="0.25">
      <c r="A1361" s="217"/>
      <c r="B1361" s="217"/>
      <c r="C1361" s="30"/>
      <c r="D1361" s="30"/>
      <c r="E1361" s="30"/>
      <c r="F1361" s="30"/>
      <c r="G1361" s="222"/>
    </row>
    <row r="1362" spans="1:7" x14ac:dyDescent="0.25">
      <c r="A1362" s="217"/>
      <c r="B1362" s="217"/>
      <c r="C1362" s="30"/>
      <c r="D1362" s="30"/>
      <c r="E1362" s="30"/>
      <c r="F1362" s="30"/>
      <c r="G1362" s="222"/>
    </row>
    <row r="1363" spans="1:7" x14ac:dyDescent="0.25">
      <c r="A1363" s="217"/>
      <c r="B1363" s="217"/>
      <c r="C1363" s="30"/>
      <c r="D1363" s="30"/>
      <c r="E1363" s="30"/>
      <c r="F1363" s="30"/>
      <c r="G1363" s="222"/>
    </row>
    <row r="1364" spans="1:7" x14ac:dyDescent="0.25">
      <c r="A1364" s="217"/>
      <c r="B1364" s="217"/>
      <c r="C1364" s="30"/>
      <c r="D1364" s="30"/>
      <c r="E1364" s="30"/>
      <c r="F1364" s="30"/>
      <c r="G1364" s="222"/>
    </row>
    <row r="1365" spans="1:7" x14ac:dyDescent="0.25">
      <c r="A1365" s="217"/>
      <c r="B1365" s="217"/>
      <c r="C1365" s="30"/>
      <c r="D1365" s="30"/>
      <c r="E1365" s="30"/>
      <c r="F1365" s="30"/>
      <c r="G1365" s="222"/>
    </row>
    <row r="1366" spans="1:7" x14ac:dyDescent="0.25">
      <c r="A1366" s="217"/>
      <c r="B1366" s="217"/>
      <c r="C1366" s="30"/>
      <c r="D1366" s="30"/>
      <c r="E1366" s="30"/>
      <c r="F1366" s="30"/>
      <c r="G1366" s="222"/>
    </row>
    <row r="1367" spans="1:7" x14ac:dyDescent="0.25">
      <c r="A1367" s="217"/>
      <c r="B1367" s="217"/>
      <c r="C1367" s="30"/>
      <c r="D1367" s="30"/>
      <c r="E1367" s="30"/>
      <c r="F1367" s="30"/>
      <c r="G1367" s="222"/>
    </row>
    <row r="1368" spans="1:7" x14ac:dyDescent="0.25">
      <c r="A1368" s="217"/>
      <c r="B1368" s="217"/>
      <c r="C1368" s="30"/>
      <c r="D1368" s="30"/>
      <c r="E1368" s="30"/>
      <c r="F1368" s="30"/>
      <c r="G1368" s="222"/>
    </row>
    <row r="1369" spans="1:7" x14ac:dyDescent="0.25">
      <c r="A1369" s="217"/>
      <c r="B1369" s="217"/>
      <c r="C1369" s="30"/>
      <c r="D1369" s="30"/>
      <c r="E1369" s="30"/>
      <c r="F1369" s="30"/>
      <c r="G1369" s="222"/>
    </row>
    <row r="1370" spans="1:7" x14ac:dyDescent="0.25">
      <c r="A1370" s="217"/>
      <c r="B1370" s="217"/>
      <c r="C1370" s="30"/>
      <c r="D1370" s="30"/>
      <c r="E1370" s="30"/>
      <c r="F1370" s="30"/>
      <c r="G1370" s="222"/>
    </row>
    <row r="1371" spans="1:7" x14ac:dyDescent="0.25">
      <c r="A1371" s="217"/>
      <c r="B1371" s="217"/>
      <c r="C1371" s="30"/>
      <c r="D1371" s="30"/>
      <c r="E1371" s="30"/>
      <c r="F1371" s="30"/>
      <c r="G1371" s="222"/>
    </row>
    <row r="1372" spans="1:7" x14ac:dyDescent="0.25">
      <c r="A1372" s="217"/>
      <c r="B1372" s="217"/>
      <c r="C1372" s="30"/>
      <c r="D1372" s="30"/>
      <c r="E1372" s="30"/>
      <c r="F1372" s="30"/>
      <c r="G1372" s="222"/>
    </row>
    <row r="1373" spans="1:7" x14ac:dyDescent="0.25">
      <c r="A1373" s="217"/>
      <c r="B1373" s="217"/>
      <c r="C1373" s="30"/>
      <c r="D1373" s="30"/>
      <c r="E1373" s="30"/>
      <c r="F1373" s="30"/>
      <c r="G1373" s="222"/>
    </row>
    <row r="1374" spans="1:7" x14ac:dyDescent="0.25">
      <c r="A1374" s="217"/>
      <c r="B1374" s="217"/>
      <c r="C1374" s="30"/>
      <c r="D1374" s="30"/>
      <c r="E1374" s="30"/>
      <c r="F1374" s="30"/>
      <c r="G1374" s="222"/>
    </row>
    <row r="1375" spans="1:7" x14ac:dyDescent="0.25">
      <c r="A1375" s="217"/>
      <c r="B1375" s="217"/>
      <c r="C1375" s="30"/>
      <c r="D1375" s="30"/>
      <c r="E1375" s="30"/>
      <c r="F1375" s="30"/>
      <c r="G1375" s="222"/>
    </row>
    <row r="1376" spans="1:7" x14ac:dyDescent="0.25">
      <c r="A1376" s="217"/>
      <c r="B1376" s="217"/>
      <c r="C1376" s="30"/>
      <c r="D1376" s="30"/>
      <c r="E1376" s="30"/>
      <c r="F1376" s="30"/>
      <c r="G1376" s="222"/>
    </row>
    <row r="1377" spans="1:7" x14ac:dyDescent="0.25">
      <c r="A1377" s="217"/>
      <c r="B1377" s="217"/>
      <c r="C1377" s="30"/>
      <c r="D1377" s="30"/>
      <c r="E1377" s="30"/>
      <c r="F1377" s="30"/>
      <c r="G1377" s="222"/>
    </row>
    <row r="1378" spans="1:7" x14ac:dyDescent="0.25">
      <c r="A1378" s="217"/>
      <c r="B1378" s="217"/>
      <c r="C1378" s="30"/>
      <c r="D1378" s="30"/>
      <c r="E1378" s="30"/>
      <c r="F1378" s="30"/>
      <c r="G1378" s="222"/>
    </row>
    <row r="1379" spans="1:7" x14ac:dyDescent="0.25">
      <c r="A1379" s="217"/>
      <c r="B1379" s="217"/>
      <c r="C1379" s="30"/>
      <c r="D1379" s="30"/>
      <c r="E1379" s="30"/>
      <c r="F1379" s="30"/>
      <c r="G1379" s="222"/>
    </row>
    <row r="1380" spans="1:7" x14ac:dyDescent="0.25">
      <c r="A1380" s="217"/>
      <c r="B1380" s="217"/>
      <c r="C1380" s="30"/>
      <c r="D1380" s="30"/>
      <c r="E1380" s="30"/>
      <c r="F1380" s="30"/>
      <c r="G1380" s="222"/>
    </row>
    <row r="1381" spans="1:7" x14ac:dyDescent="0.25">
      <c r="A1381" s="217"/>
      <c r="B1381" s="217"/>
      <c r="C1381" s="30"/>
      <c r="D1381" s="30"/>
      <c r="E1381" s="30"/>
      <c r="F1381" s="30"/>
      <c r="G1381" s="222"/>
    </row>
    <row r="1382" spans="1:7" x14ac:dyDescent="0.25">
      <c r="A1382" s="217"/>
      <c r="B1382" s="217"/>
      <c r="C1382" s="30"/>
      <c r="D1382" s="30"/>
      <c r="E1382" s="30"/>
      <c r="F1382" s="30"/>
      <c r="G1382" s="222"/>
    </row>
    <row r="1383" spans="1:7" x14ac:dyDescent="0.25">
      <c r="A1383" s="217"/>
      <c r="B1383" s="217"/>
      <c r="C1383" s="30"/>
      <c r="D1383" s="30"/>
      <c r="E1383" s="30"/>
      <c r="F1383" s="30"/>
      <c r="G1383" s="222"/>
    </row>
    <row r="1384" spans="1:7" x14ac:dyDescent="0.25">
      <c r="A1384" s="217"/>
      <c r="B1384" s="217"/>
      <c r="C1384" s="30"/>
      <c r="D1384" s="30"/>
      <c r="E1384" s="30"/>
      <c r="F1384" s="30"/>
      <c r="G1384" s="222"/>
    </row>
    <row r="1385" spans="1:7" x14ac:dyDescent="0.25">
      <c r="A1385" s="217"/>
      <c r="B1385" s="217"/>
      <c r="C1385" s="30"/>
      <c r="D1385" s="30"/>
      <c r="E1385" s="30"/>
      <c r="F1385" s="30"/>
      <c r="G1385" s="222"/>
    </row>
    <row r="1386" spans="1:7" x14ac:dyDescent="0.25">
      <c r="A1386" s="217"/>
      <c r="B1386" s="217"/>
      <c r="C1386" s="30"/>
      <c r="D1386" s="30"/>
      <c r="E1386" s="30"/>
      <c r="F1386" s="30"/>
      <c r="G1386" s="222"/>
    </row>
    <row r="1387" spans="1:7" x14ac:dyDescent="0.25">
      <c r="A1387" s="217"/>
      <c r="B1387" s="217"/>
      <c r="C1387" s="30"/>
      <c r="D1387" s="30"/>
      <c r="E1387" s="30"/>
      <c r="F1387" s="30"/>
      <c r="G1387" s="222"/>
    </row>
    <row r="1388" spans="1:7" x14ac:dyDescent="0.25">
      <c r="A1388" s="217"/>
      <c r="B1388" s="217"/>
      <c r="C1388" s="30"/>
      <c r="D1388" s="30"/>
      <c r="E1388" s="30"/>
      <c r="F1388" s="30"/>
      <c r="G1388" s="222"/>
    </row>
    <row r="1389" spans="1:7" x14ac:dyDescent="0.25">
      <c r="A1389" s="217"/>
      <c r="B1389" s="217"/>
      <c r="C1389" s="30"/>
      <c r="D1389" s="30"/>
      <c r="E1389" s="30"/>
      <c r="F1389" s="30"/>
      <c r="G1389" s="222"/>
    </row>
    <row r="1390" spans="1:7" x14ac:dyDescent="0.25">
      <c r="A1390" s="217"/>
      <c r="B1390" s="217"/>
      <c r="C1390" s="30"/>
      <c r="D1390" s="30"/>
      <c r="E1390" s="30"/>
      <c r="F1390" s="30"/>
      <c r="G1390" s="222"/>
    </row>
    <row r="1391" spans="1:7" x14ac:dyDescent="0.25">
      <c r="A1391" s="217"/>
      <c r="B1391" s="217"/>
      <c r="C1391" s="30"/>
      <c r="D1391" s="30"/>
      <c r="E1391" s="30"/>
      <c r="F1391" s="30"/>
      <c r="G1391" s="222"/>
    </row>
    <row r="1392" spans="1:7" x14ac:dyDescent="0.25">
      <c r="A1392" s="217"/>
      <c r="B1392" s="217"/>
      <c r="C1392" s="30"/>
      <c r="D1392" s="30"/>
      <c r="E1392" s="30"/>
      <c r="F1392" s="30"/>
      <c r="G1392" s="222"/>
    </row>
    <row r="1393" spans="1:7" x14ac:dyDescent="0.25">
      <c r="A1393" s="217"/>
      <c r="B1393" s="217"/>
      <c r="C1393" s="30"/>
      <c r="D1393" s="30"/>
      <c r="E1393" s="30"/>
      <c r="F1393" s="30"/>
      <c r="G1393" s="222"/>
    </row>
    <row r="1394" spans="1:7" x14ac:dyDescent="0.25">
      <c r="A1394" s="217"/>
      <c r="B1394" s="217"/>
      <c r="C1394" s="30"/>
      <c r="D1394" s="30"/>
      <c r="E1394" s="30"/>
      <c r="F1394" s="30"/>
      <c r="G1394" s="222"/>
    </row>
    <row r="1395" spans="1:7" x14ac:dyDescent="0.25">
      <c r="A1395" s="217"/>
      <c r="B1395" s="217"/>
      <c r="C1395" s="30"/>
      <c r="D1395" s="30"/>
      <c r="E1395" s="30"/>
      <c r="F1395" s="30"/>
      <c r="G1395" s="222"/>
    </row>
    <row r="1396" spans="1:7" x14ac:dyDescent="0.25">
      <c r="A1396" s="217"/>
      <c r="B1396" s="217"/>
      <c r="C1396" s="30"/>
      <c r="D1396" s="30"/>
      <c r="E1396" s="30"/>
      <c r="F1396" s="30"/>
      <c r="G1396" s="222"/>
    </row>
    <row r="1397" spans="1:7" x14ac:dyDescent="0.25">
      <c r="A1397" s="217"/>
      <c r="B1397" s="217"/>
      <c r="C1397" s="30"/>
      <c r="D1397" s="30"/>
      <c r="E1397" s="30"/>
      <c r="F1397" s="30"/>
      <c r="G1397" s="222"/>
    </row>
    <row r="1398" spans="1:7" x14ac:dyDescent="0.25">
      <c r="A1398" s="217"/>
      <c r="B1398" s="217"/>
      <c r="C1398" s="30"/>
      <c r="D1398" s="30"/>
      <c r="E1398" s="30"/>
      <c r="F1398" s="30"/>
      <c r="G1398" s="222"/>
    </row>
    <row r="1399" spans="1:7" x14ac:dyDescent="0.25">
      <c r="A1399" s="217"/>
      <c r="B1399" s="217"/>
      <c r="C1399" s="30"/>
      <c r="D1399" s="30"/>
      <c r="E1399" s="30"/>
      <c r="F1399" s="30"/>
      <c r="G1399" s="222"/>
    </row>
    <row r="1400" spans="1:7" x14ac:dyDescent="0.25">
      <c r="A1400" s="217"/>
      <c r="B1400" s="217"/>
      <c r="C1400" s="30"/>
      <c r="D1400" s="30"/>
      <c r="E1400" s="30"/>
      <c r="F1400" s="30"/>
      <c r="G1400" s="222"/>
    </row>
    <row r="1401" spans="1:7" x14ac:dyDescent="0.25">
      <c r="A1401" s="217"/>
      <c r="B1401" s="217"/>
      <c r="C1401" s="30"/>
      <c r="D1401" s="30"/>
      <c r="E1401" s="30"/>
      <c r="F1401" s="30"/>
      <c r="G1401" s="222"/>
    </row>
    <row r="1402" spans="1:7" x14ac:dyDescent="0.25">
      <c r="A1402" s="217"/>
      <c r="B1402" s="217"/>
      <c r="C1402" s="30"/>
      <c r="D1402" s="30"/>
      <c r="E1402" s="30"/>
      <c r="F1402" s="30"/>
      <c r="G1402" s="222"/>
    </row>
    <row r="1403" spans="1:7" x14ac:dyDescent="0.25">
      <c r="A1403" s="217"/>
      <c r="B1403" s="217"/>
      <c r="C1403" s="30"/>
      <c r="D1403" s="30"/>
      <c r="E1403" s="30"/>
      <c r="F1403" s="30"/>
      <c r="G1403" s="222"/>
    </row>
    <row r="1404" spans="1:7" x14ac:dyDescent="0.25">
      <c r="A1404" s="217"/>
      <c r="B1404" s="217"/>
      <c r="C1404" s="30"/>
      <c r="D1404" s="30"/>
      <c r="E1404" s="30"/>
      <c r="F1404" s="30"/>
      <c r="G1404" s="222"/>
    </row>
    <row r="1405" spans="1:7" x14ac:dyDescent="0.25">
      <c r="A1405" s="217"/>
      <c r="B1405" s="217"/>
      <c r="C1405" s="30"/>
      <c r="D1405" s="30"/>
      <c r="E1405" s="30"/>
      <c r="F1405" s="30"/>
      <c r="G1405" s="222"/>
    </row>
    <row r="1406" spans="1:7" x14ac:dyDescent="0.25">
      <c r="A1406" s="217"/>
      <c r="B1406" s="217"/>
      <c r="C1406" s="30"/>
      <c r="D1406" s="30"/>
      <c r="E1406" s="30"/>
      <c r="F1406" s="30"/>
      <c r="G1406" s="222"/>
    </row>
    <row r="1407" spans="1:7" x14ac:dyDescent="0.25">
      <c r="A1407" s="217"/>
      <c r="B1407" s="217"/>
      <c r="C1407" s="30"/>
      <c r="D1407" s="30"/>
      <c r="E1407" s="30"/>
      <c r="F1407" s="30"/>
      <c r="G1407" s="222"/>
    </row>
    <row r="1408" spans="1:7" x14ac:dyDescent="0.25">
      <c r="A1408" s="217"/>
      <c r="B1408" s="217"/>
      <c r="C1408" s="30"/>
      <c r="D1408" s="30"/>
      <c r="E1408" s="30"/>
      <c r="F1408" s="30"/>
      <c r="G1408" s="222"/>
    </row>
    <row r="1409" spans="1:7" x14ac:dyDescent="0.25">
      <c r="A1409" s="217"/>
      <c r="B1409" s="217"/>
      <c r="C1409" s="30"/>
      <c r="D1409" s="30"/>
      <c r="E1409" s="30"/>
      <c r="F1409" s="30"/>
      <c r="G1409" s="222"/>
    </row>
    <row r="1410" spans="1:7" x14ac:dyDescent="0.25">
      <c r="A1410" s="217"/>
      <c r="B1410" s="217"/>
      <c r="C1410" s="30"/>
      <c r="D1410" s="30"/>
      <c r="E1410" s="30"/>
      <c r="F1410" s="30"/>
      <c r="G1410" s="222"/>
    </row>
    <row r="1411" spans="1:7" x14ac:dyDescent="0.25">
      <c r="A1411" s="217"/>
      <c r="B1411" s="217"/>
      <c r="C1411" s="30"/>
      <c r="D1411" s="30"/>
      <c r="E1411" s="30"/>
      <c r="F1411" s="30"/>
      <c r="G1411" s="222"/>
    </row>
    <row r="1412" spans="1:7" x14ac:dyDescent="0.25">
      <c r="A1412" s="217"/>
      <c r="B1412" s="217"/>
      <c r="C1412" s="30"/>
      <c r="D1412" s="30"/>
      <c r="E1412" s="30"/>
      <c r="F1412" s="30"/>
      <c r="G1412" s="222"/>
    </row>
    <row r="1413" spans="1:7" x14ac:dyDescent="0.25">
      <c r="A1413" s="217"/>
      <c r="B1413" s="217"/>
      <c r="C1413" s="30"/>
      <c r="D1413" s="30"/>
      <c r="E1413" s="30"/>
      <c r="F1413" s="30"/>
      <c r="G1413" s="222"/>
    </row>
    <row r="1414" spans="1:7" x14ac:dyDescent="0.25">
      <c r="A1414" s="217"/>
      <c r="B1414" s="217"/>
      <c r="C1414" s="30"/>
      <c r="D1414" s="30"/>
      <c r="E1414" s="30"/>
      <c r="F1414" s="30"/>
      <c r="G1414" s="222"/>
    </row>
    <row r="1415" spans="1:7" x14ac:dyDescent="0.25">
      <c r="A1415" s="217"/>
      <c r="B1415" s="217"/>
      <c r="C1415" s="30"/>
      <c r="D1415" s="30"/>
      <c r="E1415" s="30"/>
      <c r="F1415" s="30"/>
      <c r="G1415" s="222"/>
    </row>
    <row r="1416" spans="1:7" x14ac:dyDescent="0.25">
      <c r="A1416" s="217"/>
      <c r="B1416" s="217"/>
      <c r="C1416" s="30"/>
      <c r="D1416" s="30"/>
      <c r="E1416" s="30"/>
      <c r="F1416" s="30"/>
      <c r="G1416" s="222"/>
    </row>
    <row r="1417" spans="1:7" x14ac:dyDescent="0.25">
      <c r="A1417" s="217"/>
      <c r="B1417" s="217"/>
      <c r="C1417" s="30"/>
      <c r="D1417" s="30"/>
      <c r="E1417" s="30"/>
      <c r="F1417" s="30"/>
      <c r="G1417" s="222"/>
    </row>
    <row r="1418" spans="1:7" x14ac:dyDescent="0.25">
      <c r="A1418" s="217"/>
      <c r="B1418" s="217"/>
      <c r="C1418" s="30"/>
      <c r="D1418" s="30"/>
      <c r="E1418" s="30"/>
      <c r="F1418" s="30"/>
      <c r="G1418" s="222"/>
    </row>
    <row r="1419" spans="1:7" x14ac:dyDescent="0.25">
      <c r="A1419" s="217"/>
      <c r="B1419" s="217"/>
      <c r="C1419" s="30"/>
      <c r="D1419" s="30"/>
      <c r="E1419" s="30"/>
      <c r="F1419" s="30"/>
      <c r="G1419" s="222"/>
    </row>
    <row r="1420" spans="1:7" x14ac:dyDescent="0.25">
      <c r="A1420" s="217"/>
      <c r="B1420" s="217"/>
      <c r="C1420" s="30"/>
      <c r="D1420" s="30"/>
      <c r="E1420" s="30"/>
      <c r="F1420" s="30"/>
      <c r="G1420" s="222"/>
    </row>
    <row r="1421" spans="1:7" x14ac:dyDescent="0.25">
      <c r="A1421" s="217"/>
      <c r="B1421" s="217"/>
      <c r="C1421" s="30"/>
      <c r="D1421" s="30"/>
      <c r="E1421" s="30"/>
      <c r="F1421" s="30"/>
      <c r="G1421" s="222"/>
    </row>
    <row r="1422" spans="1:7" x14ac:dyDescent="0.25">
      <c r="A1422" s="217"/>
      <c r="B1422" s="217"/>
      <c r="C1422" s="30"/>
      <c r="D1422" s="30"/>
      <c r="E1422" s="30"/>
      <c r="F1422" s="30"/>
      <c r="G1422" s="222"/>
    </row>
    <row r="1423" spans="1:7" x14ac:dyDescent="0.25">
      <c r="A1423" s="217"/>
      <c r="B1423" s="217"/>
      <c r="C1423" s="30"/>
      <c r="D1423" s="30"/>
      <c r="E1423" s="30"/>
      <c r="F1423" s="30"/>
      <c r="G1423" s="222"/>
    </row>
    <row r="1424" spans="1:7" x14ac:dyDescent="0.25">
      <c r="A1424" s="217"/>
      <c r="B1424" s="217"/>
      <c r="C1424" s="30"/>
      <c r="D1424" s="30"/>
      <c r="E1424" s="30"/>
      <c r="F1424" s="30"/>
      <c r="G1424" s="222"/>
    </row>
    <row r="1425" spans="1:7" x14ac:dyDescent="0.25">
      <c r="A1425" s="217"/>
      <c r="B1425" s="217"/>
      <c r="C1425" s="30"/>
      <c r="D1425" s="30"/>
      <c r="E1425" s="30"/>
      <c r="F1425" s="30"/>
      <c r="G1425" s="222"/>
    </row>
    <row r="1426" spans="1:7" x14ac:dyDescent="0.25">
      <c r="A1426" s="217"/>
      <c r="B1426" s="217"/>
      <c r="C1426" s="30"/>
      <c r="D1426" s="30"/>
      <c r="E1426" s="30"/>
      <c r="F1426" s="30"/>
      <c r="G1426" s="222"/>
    </row>
    <row r="1427" spans="1:7" x14ac:dyDescent="0.25">
      <c r="A1427" s="217"/>
      <c r="B1427" s="217"/>
      <c r="C1427" s="30"/>
      <c r="D1427" s="30"/>
      <c r="E1427" s="30"/>
      <c r="F1427" s="30"/>
      <c r="G1427" s="222"/>
    </row>
    <row r="1428" spans="1:7" x14ac:dyDescent="0.25">
      <c r="A1428" s="217"/>
      <c r="B1428" s="217"/>
      <c r="C1428" s="30"/>
      <c r="D1428" s="30"/>
      <c r="E1428" s="30"/>
      <c r="F1428" s="30"/>
      <c r="G1428" s="222"/>
    </row>
    <row r="1429" spans="1:7" x14ac:dyDescent="0.25">
      <c r="A1429" s="217"/>
      <c r="B1429" s="217"/>
      <c r="C1429" s="30"/>
      <c r="D1429" s="30"/>
      <c r="E1429" s="30"/>
      <c r="F1429" s="30"/>
      <c r="G1429" s="222"/>
    </row>
    <row r="1430" spans="1:7" x14ac:dyDescent="0.25">
      <c r="A1430" s="217"/>
      <c r="B1430" s="217"/>
      <c r="C1430" s="30"/>
      <c r="D1430" s="30"/>
      <c r="E1430" s="30"/>
      <c r="F1430" s="30"/>
      <c r="G1430" s="222"/>
    </row>
    <row r="1431" spans="1:7" x14ac:dyDescent="0.25">
      <c r="A1431" s="217"/>
      <c r="B1431" s="217"/>
      <c r="C1431" s="30"/>
      <c r="D1431" s="30"/>
      <c r="E1431" s="30"/>
      <c r="F1431" s="30"/>
      <c r="G1431" s="222"/>
    </row>
    <row r="1432" spans="1:7" x14ac:dyDescent="0.25">
      <c r="A1432" s="217"/>
      <c r="B1432" s="217"/>
      <c r="C1432" s="30"/>
      <c r="D1432" s="30"/>
      <c r="E1432" s="30"/>
      <c r="F1432" s="30"/>
      <c r="G1432" s="222"/>
    </row>
    <row r="1433" spans="1:7" x14ac:dyDescent="0.25">
      <c r="A1433" s="217"/>
      <c r="B1433" s="217"/>
      <c r="C1433" s="30"/>
      <c r="D1433" s="30"/>
      <c r="E1433" s="30"/>
      <c r="F1433" s="30"/>
      <c r="G1433" s="222"/>
    </row>
    <row r="1434" spans="1:7" x14ac:dyDescent="0.25">
      <c r="A1434" s="217"/>
      <c r="B1434" s="217"/>
      <c r="C1434" s="30"/>
      <c r="D1434" s="30"/>
      <c r="E1434" s="30"/>
      <c r="F1434" s="30"/>
      <c r="G1434" s="222"/>
    </row>
    <row r="1435" spans="1:7" x14ac:dyDescent="0.25">
      <c r="A1435" s="217"/>
      <c r="B1435" s="217"/>
      <c r="C1435" s="30"/>
      <c r="D1435" s="30"/>
      <c r="E1435" s="30"/>
      <c r="F1435" s="30"/>
      <c r="G1435" s="222"/>
    </row>
    <row r="1436" spans="1:7" x14ac:dyDescent="0.25">
      <c r="A1436" s="217"/>
      <c r="B1436" s="217"/>
      <c r="C1436" s="30"/>
      <c r="D1436" s="30"/>
      <c r="E1436" s="30"/>
      <c r="F1436" s="30"/>
      <c r="G1436" s="222"/>
    </row>
    <row r="1437" spans="1:7" x14ac:dyDescent="0.25">
      <c r="A1437" s="217"/>
      <c r="B1437" s="217"/>
      <c r="C1437" s="30"/>
      <c r="D1437" s="30"/>
      <c r="E1437" s="30"/>
      <c r="F1437" s="30"/>
      <c r="G1437" s="222"/>
    </row>
    <row r="1438" spans="1:7" x14ac:dyDescent="0.25">
      <c r="A1438" s="217"/>
      <c r="B1438" s="217"/>
      <c r="C1438" s="30"/>
      <c r="D1438" s="30"/>
      <c r="E1438" s="30"/>
      <c r="F1438" s="30"/>
      <c r="G1438" s="222"/>
    </row>
    <row r="1439" spans="1:7" x14ac:dyDescent="0.25">
      <c r="A1439" s="217"/>
      <c r="B1439" s="217"/>
      <c r="C1439" s="30"/>
      <c r="D1439" s="30"/>
      <c r="E1439" s="30"/>
      <c r="F1439" s="30"/>
      <c r="G1439" s="222"/>
    </row>
    <row r="1440" spans="1:7" x14ac:dyDescent="0.25">
      <c r="A1440" s="217"/>
      <c r="B1440" s="217"/>
      <c r="C1440" s="30"/>
      <c r="D1440" s="30"/>
      <c r="E1440" s="30"/>
      <c r="F1440" s="30"/>
      <c r="G1440" s="222"/>
    </row>
    <row r="1441" spans="1:7" x14ac:dyDescent="0.25">
      <c r="A1441" s="217"/>
      <c r="B1441" s="217"/>
      <c r="C1441" s="30"/>
      <c r="D1441" s="30"/>
      <c r="E1441" s="30"/>
      <c r="F1441" s="30"/>
      <c r="G1441" s="222"/>
    </row>
    <row r="1442" spans="1:7" x14ac:dyDescent="0.25">
      <c r="A1442" s="217"/>
      <c r="B1442" s="217"/>
      <c r="C1442" s="30"/>
      <c r="D1442" s="30"/>
      <c r="E1442" s="30"/>
      <c r="F1442" s="30"/>
      <c r="G1442" s="222"/>
    </row>
    <row r="1443" spans="1:7" x14ac:dyDescent="0.25">
      <c r="A1443" s="217"/>
      <c r="B1443" s="217"/>
      <c r="C1443" s="30"/>
      <c r="D1443" s="30"/>
      <c r="E1443" s="30"/>
      <c r="F1443" s="30"/>
      <c r="G1443" s="222"/>
    </row>
    <row r="1444" spans="1:7" x14ac:dyDescent="0.25">
      <c r="A1444" s="217"/>
      <c r="B1444" s="217"/>
      <c r="C1444" s="30"/>
      <c r="D1444" s="30"/>
      <c r="E1444" s="30"/>
      <c r="F1444" s="30"/>
      <c r="G1444" s="222"/>
    </row>
    <row r="1445" spans="1:7" x14ac:dyDescent="0.25">
      <c r="A1445" s="217"/>
      <c r="B1445" s="217"/>
      <c r="C1445" s="30"/>
      <c r="D1445" s="30"/>
      <c r="E1445" s="30"/>
      <c r="F1445" s="30"/>
      <c r="G1445" s="222"/>
    </row>
    <row r="1446" spans="1:7" x14ac:dyDescent="0.25">
      <c r="A1446" s="217"/>
      <c r="B1446" s="217"/>
      <c r="C1446" s="30"/>
      <c r="D1446" s="30"/>
      <c r="E1446" s="30"/>
      <c r="F1446" s="30"/>
      <c r="G1446" s="222"/>
    </row>
    <row r="1447" spans="1:7" x14ac:dyDescent="0.25">
      <c r="A1447" s="217"/>
      <c r="B1447" s="217"/>
      <c r="C1447" s="30"/>
      <c r="D1447" s="30"/>
      <c r="E1447" s="30"/>
      <c r="F1447" s="30"/>
      <c r="G1447" s="222"/>
    </row>
    <row r="1448" spans="1:7" x14ac:dyDescent="0.25">
      <c r="A1448" s="217"/>
      <c r="B1448" s="217"/>
      <c r="C1448" s="30"/>
      <c r="D1448" s="30"/>
      <c r="E1448" s="30"/>
      <c r="F1448" s="30"/>
      <c r="G1448" s="222"/>
    </row>
    <row r="1449" spans="1:7" x14ac:dyDescent="0.25">
      <c r="A1449" s="217"/>
      <c r="B1449" s="217"/>
      <c r="C1449" s="30"/>
      <c r="D1449" s="30"/>
      <c r="E1449" s="30"/>
      <c r="F1449" s="30"/>
      <c r="G1449" s="222"/>
    </row>
    <row r="1450" spans="1:7" x14ac:dyDescent="0.25">
      <c r="A1450" s="217"/>
      <c r="B1450" s="217"/>
      <c r="C1450" s="30"/>
      <c r="D1450" s="30"/>
      <c r="E1450" s="30"/>
      <c r="F1450" s="30"/>
      <c r="G1450" s="222"/>
    </row>
    <row r="1451" spans="1:7" x14ac:dyDescent="0.25">
      <c r="A1451" s="217"/>
      <c r="B1451" s="217"/>
      <c r="C1451" s="30"/>
      <c r="D1451" s="30"/>
      <c r="E1451" s="30"/>
      <c r="F1451" s="30"/>
      <c r="G1451" s="222"/>
    </row>
    <row r="1452" spans="1:7" x14ac:dyDescent="0.25">
      <c r="A1452" s="217"/>
      <c r="B1452" s="217"/>
      <c r="C1452" s="30"/>
      <c r="D1452" s="30"/>
      <c r="E1452" s="30"/>
      <c r="F1452" s="30"/>
      <c r="G1452" s="222"/>
    </row>
    <row r="1453" spans="1:7" x14ac:dyDescent="0.25">
      <c r="A1453" s="217"/>
      <c r="B1453" s="217"/>
      <c r="C1453" s="30"/>
      <c r="D1453" s="30"/>
      <c r="E1453" s="30"/>
      <c r="F1453" s="30"/>
      <c r="G1453" s="222"/>
    </row>
    <row r="1454" spans="1:7" x14ac:dyDescent="0.25">
      <c r="A1454" s="217"/>
      <c r="B1454" s="217"/>
      <c r="C1454" s="30"/>
      <c r="D1454" s="30"/>
      <c r="E1454" s="30"/>
      <c r="F1454" s="30"/>
      <c r="G1454" s="222"/>
    </row>
    <row r="1455" spans="1:7" x14ac:dyDescent="0.25">
      <c r="A1455" s="217"/>
      <c r="B1455" s="217"/>
      <c r="C1455" s="30"/>
      <c r="D1455" s="30"/>
      <c r="E1455" s="30"/>
      <c r="F1455" s="30"/>
      <c r="G1455" s="222"/>
    </row>
    <row r="1456" spans="1:7" x14ac:dyDescent="0.25">
      <c r="A1456" s="217"/>
      <c r="B1456" s="217"/>
      <c r="C1456" s="30"/>
      <c r="D1456" s="30"/>
      <c r="E1456" s="30"/>
      <c r="F1456" s="30"/>
      <c r="G1456" s="222"/>
    </row>
    <row r="1457" spans="1:7" x14ac:dyDescent="0.25">
      <c r="A1457" s="217"/>
      <c r="B1457" s="217"/>
      <c r="C1457" s="30"/>
      <c r="D1457" s="30"/>
      <c r="E1457" s="30"/>
      <c r="F1457" s="30"/>
      <c r="G1457" s="222"/>
    </row>
    <row r="1458" spans="1:7" x14ac:dyDescent="0.25">
      <c r="A1458" s="217"/>
      <c r="B1458" s="217"/>
      <c r="C1458" s="30"/>
      <c r="D1458" s="30"/>
      <c r="E1458" s="30"/>
      <c r="F1458" s="30"/>
      <c r="G1458" s="222"/>
    </row>
    <row r="1459" spans="1:7" x14ac:dyDescent="0.25">
      <c r="A1459" s="217"/>
      <c r="B1459" s="217"/>
      <c r="C1459" s="30"/>
      <c r="D1459" s="30"/>
      <c r="E1459" s="30"/>
      <c r="F1459" s="30"/>
      <c r="G1459" s="222"/>
    </row>
    <row r="1460" spans="1:7" x14ac:dyDescent="0.25">
      <c r="A1460" s="217"/>
      <c r="B1460" s="217"/>
      <c r="C1460" s="30"/>
      <c r="D1460" s="30"/>
      <c r="E1460" s="30"/>
      <c r="F1460" s="30"/>
      <c r="G1460" s="222"/>
    </row>
    <row r="1461" spans="1:7" x14ac:dyDescent="0.25">
      <c r="A1461" s="217"/>
      <c r="B1461" s="217"/>
      <c r="C1461" s="30"/>
      <c r="D1461" s="30"/>
      <c r="E1461" s="30"/>
      <c r="F1461" s="30"/>
      <c r="G1461" s="222"/>
    </row>
    <row r="1462" spans="1:7" x14ac:dyDescent="0.25">
      <c r="A1462" s="217"/>
      <c r="B1462" s="217"/>
      <c r="C1462" s="30"/>
      <c r="D1462" s="30"/>
      <c r="E1462" s="30"/>
      <c r="F1462" s="30"/>
      <c r="G1462" s="222"/>
    </row>
    <row r="1463" spans="1:7" x14ac:dyDescent="0.25">
      <c r="A1463" s="217"/>
      <c r="B1463" s="217"/>
      <c r="C1463" s="30"/>
      <c r="D1463" s="30"/>
      <c r="E1463" s="30"/>
      <c r="F1463" s="30"/>
      <c r="G1463" s="222"/>
    </row>
    <row r="1464" spans="1:7" x14ac:dyDescent="0.25">
      <c r="A1464" s="217"/>
      <c r="B1464" s="217"/>
      <c r="C1464" s="30"/>
      <c r="D1464" s="30"/>
      <c r="E1464" s="30"/>
      <c r="F1464" s="30"/>
      <c r="G1464" s="222"/>
    </row>
    <row r="1465" spans="1:7" x14ac:dyDescent="0.25">
      <c r="A1465" s="217"/>
      <c r="B1465" s="217"/>
      <c r="C1465" s="30"/>
      <c r="D1465" s="30"/>
      <c r="E1465" s="30"/>
      <c r="F1465" s="30"/>
      <c r="G1465" s="222"/>
    </row>
    <row r="1466" spans="1:7" x14ac:dyDescent="0.25">
      <c r="A1466" s="217"/>
      <c r="B1466" s="217"/>
      <c r="C1466" s="30"/>
      <c r="D1466" s="30"/>
      <c r="E1466" s="30"/>
      <c r="F1466" s="30"/>
      <c r="G1466" s="222"/>
    </row>
    <row r="1467" spans="1:7" x14ac:dyDescent="0.25">
      <c r="A1467" s="217"/>
      <c r="B1467" s="217"/>
      <c r="C1467" s="30"/>
      <c r="D1467" s="30"/>
      <c r="E1467" s="30"/>
      <c r="F1467" s="30"/>
      <c r="G1467" s="222"/>
    </row>
    <row r="1468" spans="1:7" x14ac:dyDescent="0.25">
      <c r="A1468" s="217"/>
      <c r="B1468" s="217"/>
      <c r="C1468" s="30"/>
      <c r="D1468" s="30"/>
      <c r="E1468" s="30"/>
      <c r="F1468" s="30"/>
      <c r="G1468" s="222"/>
    </row>
    <row r="1469" spans="1:7" x14ac:dyDescent="0.25">
      <c r="A1469" s="217"/>
      <c r="B1469" s="217"/>
      <c r="C1469" s="30"/>
      <c r="D1469" s="30"/>
      <c r="E1469" s="30"/>
      <c r="F1469" s="30"/>
      <c r="G1469" s="222"/>
    </row>
    <row r="1470" spans="1:7" x14ac:dyDescent="0.25">
      <c r="A1470" s="217"/>
      <c r="B1470" s="217"/>
      <c r="C1470" s="30"/>
      <c r="D1470" s="30"/>
      <c r="E1470" s="30"/>
      <c r="F1470" s="30"/>
      <c r="G1470" s="222"/>
    </row>
    <row r="1471" spans="1:7" x14ac:dyDescent="0.25">
      <c r="A1471" s="217"/>
      <c r="B1471" s="217"/>
      <c r="C1471" s="30"/>
      <c r="D1471" s="30"/>
      <c r="E1471" s="30"/>
      <c r="F1471" s="30"/>
      <c r="G1471" s="222"/>
    </row>
    <row r="1472" spans="1:7" x14ac:dyDescent="0.25">
      <c r="A1472" s="217"/>
      <c r="B1472" s="217"/>
      <c r="C1472" s="30"/>
      <c r="D1472" s="30"/>
      <c r="E1472" s="30"/>
      <c r="F1472" s="30"/>
      <c r="G1472" s="222"/>
    </row>
    <row r="1473" spans="1:7" x14ac:dyDescent="0.25">
      <c r="A1473" s="217"/>
      <c r="B1473" s="217"/>
      <c r="C1473" s="30"/>
      <c r="D1473" s="30"/>
      <c r="E1473" s="30"/>
      <c r="F1473" s="30"/>
      <c r="G1473" s="222"/>
    </row>
    <row r="1474" spans="1:7" x14ac:dyDescent="0.25">
      <c r="A1474" s="217"/>
      <c r="B1474" s="217"/>
      <c r="C1474" s="30"/>
      <c r="D1474" s="30"/>
      <c r="E1474" s="30"/>
      <c r="F1474" s="30"/>
      <c r="G1474" s="222"/>
    </row>
    <row r="1475" spans="1:7" x14ac:dyDescent="0.25">
      <c r="A1475" s="217"/>
      <c r="B1475" s="217"/>
      <c r="C1475" s="30"/>
      <c r="D1475" s="30"/>
      <c r="E1475" s="30"/>
      <c r="F1475" s="30"/>
      <c r="G1475" s="222"/>
    </row>
    <row r="1476" spans="1:7" x14ac:dyDescent="0.25">
      <c r="A1476" s="217"/>
      <c r="B1476" s="217"/>
      <c r="C1476" s="30"/>
      <c r="D1476" s="30"/>
      <c r="E1476" s="30"/>
      <c r="F1476" s="30"/>
      <c r="G1476" s="222"/>
    </row>
    <row r="1477" spans="1:7" x14ac:dyDescent="0.25">
      <c r="A1477" s="217"/>
      <c r="B1477" s="217"/>
      <c r="C1477" s="30"/>
      <c r="D1477" s="30"/>
      <c r="E1477" s="30"/>
      <c r="F1477" s="30"/>
      <c r="G1477" s="222"/>
    </row>
    <row r="1478" spans="1:7" x14ac:dyDescent="0.25">
      <c r="A1478" s="217"/>
      <c r="B1478" s="217"/>
      <c r="C1478" s="30"/>
      <c r="D1478" s="30"/>
      <c r="E1478" s="30"/>
      <c r="F1478" s="30"/>
      <c r="G1478" s="222"/>
    </row>
    <row r="1479" spans="1:7" x14ac:dyDescent="0.25">
      <c r="A1479" s="217"/>
      <c r="B1479" s="217"/>
      <c r="C1479" s="30"/>
      <c r="D1479" s="30"/>
      <c r="E1479" s="30"/>
      <c r="F1479" s="30"/>
      <c r="G1479" s="222"/>
    </row>
    <row r="1480" spans="1:7" x14ac:dyDescent="0.25">
      <c r="A1480" s="217"/>
      <c r="B1480" s="217"/>
      <c r="C1480" s="30"/>
      <c r="D1480" s="30"/>
      <c r="E1480" s="30"/>
      <c r="F1480" s="30"/>
      <c r="G1480" s="222"/>
    </row>
    <row r="1481" spans="1:7" x14ac:dyDescent="0.25">
      <c r="A1481" s="217"/>
      <c r="B1481" s="217"/>
      <c r="C1481" s="30"/>
      <c r="D1481" s="30"/>
      <c r="E1481" s="30"/>
      <c r="F1481" s="30"/>
      <c r="G1481" s="222"/>
    </row>
    <row r="1482" spans="1:7" x14ac:dyDescent="0.25">
      <c r="A1482" s="217"/>
      <c r="B1482" s="217"/>
      <c r="C1482" s="30"/>
      <c r="D1482" s="30"/>
      <c r="E1482" s="30"/>
      <c r="F1482" s="30"/>
      <c r="G1482" s="222"/>
    </row>
    <row r="1483" spans="1:7" x14ac:dyDescent="0.25">
      <c r="A1483" s="217"/>
      <c r="B1483" s="217"/>
      <c r="C1483" s="30"/>
      <c r="D1483" s="30"/>
      <c r="E1483" s="30"/>
      <c r="F1483" s="30"/>
      <c r="G1483" s="222"/>
    </row>
    <row r="1484" spans="1:7" x14ac:dyDescent="0.25">
      <c r="A1484" s="217"/>
      <c r="B1484" s="217"/>
      <c r="C1484" s="30"/>
      <c r="D1484" s="30"/>
      <c r="E1484" s="30"/>
      <c r="F1484" s="30"/>
      <c r="G1484" s="222"/>
    </row>
    <row r="1485" spans="1:7" x14ac:dyDescent="0.25">
      <c r="A1485" s="217"/>
      <c r="B1485" s="217"/>
      <c r="C1485" s="30"/>
      <c r="D1485" s="30"/>
      <c r="E1485" s="30"/>
      <c r="F1485" s="30"/>
      <c r="G1485" s="222"/>
    </row>
    <row r="1486" spans="1:7" x14ac:dyDescent="0.25">
      <c r="A1486" s="217"/>
      <c r="B1486" s="217"/>
      <c r="C1486" s="30"/>
      <c r="D1486" s="30"/>
      <c r="E1486" s="30"/>
      <c r="F1486" s="30"/>
      <c r="G1486" s="222"/>
    </row>
    <row r="1487" spans="1:7" x14ac:dyDescent="0.25">
      <c r="A1487" s="217"/>
      <c r="B1487" s="217"/>
      <c r="C1487" s="30"/>
      <c r="D1487" s="30"/>
      <c r="E1487" s="30"/>
      <c r="F1487" s="30"/>
      <c r="G1487" s="222"/>
    </row>
    <row r="1488" spans="1:7" x14ac:dyDescent="0.25">
      <c r="A1488" s="217"/>
      <c r="B1488" s="217"/>
      <c r="C1488" s="30"/>
      <c r="D1488" s="30"/>
      <c r="E1488" s="30"/>
      <c r="F1488" s="30"/>
      <c r="G1488" s="222"/>
    </row>
    <row r="1489" spans="1:7" x14ac:dyDescent="0.25">
      <c r="A1489" s="217"/>
      <c r="B1489" s="217"/>
      <c r="C1489" s="30"/>
      <c r="D1489" s="30"/>
      <c r="E1489" s="30"/>
      <c r="F1489" s="30"/>
      <c r="G1489" s="222"/>
    </row>
    <row r="1490" spans="1:7" x14ac:dyDescent="0.25">
      <c r="A1490" s="217"/>
      <c r="B1490" s="217"/>
      <c r="C1490" s="30"/>
      <c r="D1490" s="30"/>
      <c r="E1490" s="30"/>
      <c r="F1490" s="30"/>
      <c r="G1490" s="222"/>
    </row>
    <row r="1491" spans="1:7" x14ac:dyDescent="0.25">
      <c r="A1491" s="217"/>
      <c r="B1491" s="217"/>
      <c r="C1491" s="30"/>
      <c r="D1491" s="30"/>
      <c r="E1491" s="30"/>
      <c r="F1491" s="30"/>
      <c r="G1491" s="222"/>
    </row>
    <row r="1492" spans="1:7" x14ac:dyDescent="0.25">
      <c r="A1492" s="217"/>
      <c r="B1492" s="217"/>
      <c r="C1492" s="30"/>
      <c r="D1492" s="30"/>
      <c r="E1492" s="30"/>
      <c r="F1492" s="30"/>
      <c r="G1492" s="222"/>
    </row>
    <row r="1493" spans="1:7" x14ac:dyDescent="0.25">
      <c r="A1493" s="217"/>
      <c r="B1493" s="217"/>
      <c r="C1493" s="30"/>
      <c r="D1493" s="30"/>
      <c r="E1493" s="30"/>
      <c r="F1493" s="30"/>
      <c r="G1493" s="222"/>
    </row>
    <row r="1494" spans="1:7" x14ac:dyDescent="0.25">
      <c r="A1494" s="217"/>
      <c r="B1494" s="217"/>
      <c r="C1494" s="30"/>
      <c r="D1494" s="30"/>
      <c r="E1494" s="30"/>
      <c r="F1494" s="30"/>
      <c r="G1494" s="222"/>
    </row>
    <row r="1495" spans="1:7" x14ac:dyDescent="0.25">
      <c r="A1495" s="217"/>
      <c r="B1495" s="217"/>
      <c r="C1495" s="30"/>
      <c r="D1495" s="30"/>
      <c r="E1495" s="30"/>
      <c r="F1495" s="30"/>
      <c r="G1495" s="222"/>
    </row>
    <row r="1496" spans="1:7" x14ac:dyDescent="0.25">
      <c r="A1496" s="217"/>
      <c r="B1496" s="217"/>
      <c r="C1496" s="30"/>
      <c r="D1496" s="30"/>
      <c r="E1496" s="30"/>
      <c r="F1496" s="30"/>
      <c r="G1496" s="222"/>
    </row>
    <row r="1497" spans="1:7" x14ac:dyDescent="0.25">
      <c r="A1497" s="217"/>
      <c r="B1497" s="217"/>
      <c r="C1497" s="30"/>
      <c r="D1497" s="30"/>
      <c r="E1497" s="30"/>
      <c r="F1497" s="30"/>
      <c r="G1497" s="222"/>
    </row>
    <row r="1498" spans="1:7" x14ac:dyDescent="0.25">
      <c r="A1498" s="217"/>
      <c r="B1498" s="217"/>
      <c r="C1498" s="30"/>
      <c r="D1498" s="30"/>
      <c r="E1498" s="30"/>
      <c r="F1498" s="30"/>
      <c r="G1498" s="222"/>
    </row>
    <row r="1499" spans="1:7" x14ac:dyDescent="0.25">
      <c r="A1499" s="217"/>
      <c r="B1499" s="217"/>
      <c r="C1499" s="30"/>
      <c r="D1499" s="30"/>
      <c r="E1499" s="30"/>
      <c r="F1499" s="30"/>
      <c r="G1499" s="222"/>
    </row>
    <row r="1500" spans="1:7" x14ac:dyDescent="0.25">
      <c r="A1500" s="217"/>
      <c r="B1500" s="217"/>
      <c r="C1500" s="30"/>
      <c r="D1500" s="30"/>
      <c r="E1500" s="30"/>
      <c r="F1500" s="30"/>
      <c r="G1500" s="222"/>
    </row>
    <row r="1501" spans="1:7" x14ac:dyDescent="0.25">
      <c r="A1501" s="217"/>
      <c r="B1501" s="217"/>
      <c r="C1501" s="30"/>
      <c r="D1501" s="30"/>
      <c r="E1501" s="30"/>
      <c r="F1501" s="30"/>
      <c r="G1501" s="222"/>
    </row>
    <row r="1502" spans="1:7" x14ac:dyDescent="0.25">
      <c r="A1502" s="217"/>
      <c r="B1502" s="217"/>
      <c r="C1502" s="30"/>
      <c r="D1502" s="30"/>
      <c r="E1502" s="30"/>
      <c r="F1502" s="30"/>
      <c r="G1502" s="222"/>
    </row>
    <row r="1503" spans="1:7" x14ac:dyDescent="0.25">
      <c r="A1503" s="217"/>
      <c r="B1503" s="217"/>
      <c r="C1503" s="30"/>
      <c r="D1503" s="30"/>
      <c r="E1503" s="30"/>
      <c r="F1503" s="30"/>
      <c r="G1503" s="222"/>
    </row>
    <row r="1504" spans="1:7" x14ac:dyDescent="0.25">
      <c r="A1504" s="217"/>
      <c r="B1504" s="217"/>
      <c r="C1504" s="30"/>
      <c r="D1504" s="30"/>
      <c r="E1504" s="30"/>
      <c r="F1504" s="30"/>
      <c r="G1504" s="222"/>
    </row>
    <row r="1505" spans="1:7" x14ac:dyDescent="0.25">
      <c r="A1505" s="217"/>
      <c r="B1505" s="217"/>
      <c r="C1505" s="30"/>
      <c r="D1505" s="30"/>
      <c r="E1505" s="30"/>
      <c r="F1505" s="30"/>
      <c r="G1505" s="222"/>
    </row>
    <row r="1506" spans="1:7" x14ac:dyDescent="0.25">
      <c r="A1506" s="217"/>
      <c r="B1506" s="217"/>
      <c r="C1506" s="30"/>
      <c r="D1506" s="30"/>
      <c r="E1506" s="30"/>
      <c r="F1506" s="30"/>
      <c r="G1506" s="222"/>
    </row>
    <row r="1507" spans="1:7" x14ac:dyDescent="0.25">
      <c r="A1507" s="217"/>
      <c r="B1507" s="217"/>
      <c r="C1507" s="30"/>
      <c r="D1507" s="30"/>
      <c r="E1507" s="30"/>
      <c r="F1507" s="30"/>
      <c r="G1507" s="222"/>
    </row>
    <row r="1508" spans="1:7" x14ac:dyDescent="0.25">
      <c r="A1508" s="217"/>
      <c r="B1508" s="217"/>
      <c r="C1508" s="30"/>
      <c r="D1508" s="30"/>
      <c r="E1508" s="30"/>
      <c r="F1508" s="30"/>
      <c r="G1508" s="222"/>
    </row>
    <row r="1509" spans="1:7" x14ac:dyDescent="0.25">
      <c r="A1509" s="217"/>
      <c r="B1509" s="217"/>
      <c r="C1509" s="30"/>
      <c r="D1509" s="30"/>
      <c r="E1509" s="30"/>
      <c r="F1509" s="30"/>
      <c r="G1509" s="222"/>
    </row>
    <row r="1510" spans="1:7" x14ac:dyDescent="0.25">
      <c r="A1510" s="217"/>
      <c r="B1510" s="217"/>
      <c r="C1510" s="30"/>
      <c r="D1510" s="30"/>
      <c r="E1510" s="30"/>
      <c r="F1510" s="30"/>
      <c r="G1510" s="222"/>
    </row>
    <row r="1511" spans="1:7" x14ac:dyDescent="0.25">
      <c r="A1511" s="217"/>
      <c r="B1511" s="217"/>
      <c r="C1511" s="30"/>
      <c r="D1511" s="30"/>
      <c r="E1511" s="30"/>
      <c r="F1511" s="30"/>
      <c r="G1511" s="222"/>
    </row>
    <row r="1512" spans="1:7" x14ac:dyDescent="0.25">
      <c r="A1512" s="217"/>
      <c r="B1512" s="217"/>
      <c r="C1512" s="30"/>
      <c r="D1512" s="30"/>
      <c r="E1512" s="30"/>
      <c r="F1512" s="30"/>
      <c r="G1512" s="222"/>
    </row>
    <row r="1513" spans="1:7" x14ac:dyDescent="0.25">
      <c r="A1513" s="217"/>
      <c r="B1513" s="217"/>
      <c r="C1513" s="30"/>
      <c r="D1513" s="30"/>
      <c r="E1513" s="30"/>
      <c r="F1513" s="30"/>
      <c r="G1513" s="222"/>
    </row>
    <row r="1514" spans="1:7" x14ac:dyDescent="0.25">
      <c r="A1514" s="217"/>
      <c r="B1514" s="217"/>
      <c r="C1514" s="30"/>
      <c r="D1514" s="30"/>
      <c r="E1514" s="30"/>
      <c r="F1514" s="30"/>
      <c r="G1514" s="222"/>
    </row>
    <row r="1515" spans="1:7" x14ac:dyDescent="0.25">
      <c r="A1515" s="217"/>
      <c r="B1515" s="217"/>
      <c r="C1515" s="30"/>
      <c r="D1515" s="30"/>
      <c r="E1515" s="30"/>
      <c r="F1515" s="30"/>
      <c r="G1515" s="222"/>
    </row>
    <row r="1516" spans="1:7" x14ac:dyDescent="0.25">
      <c r="A1516" s="217"/>
      <c r="B1516" s="217"/>
      <c r="C1516" s="30"/>
      <c r="D1516" s="30"/>
      <c r="E1516" s="30"/>
      <c r="F1516" s="30"/>
      <c r="G1516" s="222"/>
    </row>
    <row r="1517" spans="1:7" x14ac:dyDescent="0.25">
      <c r="A1517" s="217"/>
      <c r="B1517" s="217"/>
      <c r="C1517" s="30"/>
      <c r="D1517" s="30"/>
      <c r="E1517" s="30"/>
      <c r="F1517" s="30"/>
      <c r="G1517" s="222"/>
    </row>
    <row r="1518" spans="1:7" x14ac:dyDescent="0.25">
      <c r="A1518" s="217"/>
      <c r="B1518" s="217"/>
      <c r="C1518" s="30"/>
      <c r="D1518" s="30"/>
      <c r="E1518" s="30"/>
      <c r="F1518" s="30"/>
      <c r="G1518" s="222"/>
    </row>
    <row r="1519" spans="1:7" x14ac:dyDescent="0.25">
      <c r="A1519" s="217"/>
      <c r="B1519" s="217"/>
      <c r="C1519" s="30"/>
      <c r="D1519" s="30"/>
      <c r="E1519" s="30"/>
      <c r="F1519" s="30"/>
      <c r="G1519" s="222"/>
    </row>
    <row r="1520" spans="1:7" x14ac:dyDescent="0.25">
      <c r="A1520" s="217"/>
      <c r="B1520" s="217"/>
      <c r="C1520" s="30"/>
      <c r="D1520" s="30"/>
      <c r="E1520" s="30"/>
      <c r="F1520" s="30"/>
      <c r="G1520" s="222"/>
    </row>
    <row r="1521" spans="1:7" x14ac:dyDescent="0.25">
      <c r="A1521" s="217"/>
      <c r="B1521" s="217"/>
      <c r="C1521" s="30"/>
      <c r="D1521" s="30"/>
      <c r="E1521" s="30"/>
      <c r="F1521" s="30"/>
      <c r="G1521" s="222"/>
    </row>
    <row r="1522" spans="1:7" x14ac:dyDescent="0.25">
      <c r="A1522" s="217"/>
      <c r="B1522" s="217"/>
      <c r="C1522" s="30"/>
      <c r="D1522" s="30"/>
      <c r="E1522" s="30"/>
      <c r="F1522" s="30"/>
      <c r="G1522" s="222"/>
    </row>
    <row r="1523" spans="1:7" x14ac:dyDescent="0.25">
      <c r="A1523" s="217"/>
      <c r="B1523" s="217"/>
      <c r="C1523" s="30"/>
      <c r="D1523" s="30"/>
      <c r="E1523" s="30"/>
      <c r="F1523" s="30"/>
      <c r="G1523" s="222"/>
    </row>
    <row r="1524" spans="1:7" x14ac:dyDescent="0.25">
      <c r="A1524" s="217"/>
      <c r="B1524" s="217"/>
      <c r="C1524" s="30"/>
      <c r="D1524" s="30"/>
      <c r="E1524" s="30"/>
      <c r="F1524" s="30"/>
      <c r="G1524" s="222"/>
    </row>
    <row r="1525" spans="1:7" x14ac:dyDescent="0.25">
      <c r="A1525" s="217"/>
      <c r="B1525" s="217"/>
      <c r="C1525" s="30"/>
      <c r="D1525" s="30"/>
      <c r="E1525" s="30"/>
      <c r="F1525" s="30"/>
      <c r="G1525" s="222"/>
    </row>
    <row r="1526" spans="1:7" x14ac:dyDescent="0.25">
      <c r="A1526" s="217"/>
      <c r="B1526" s="217"/>
      <c r="C1526" s="30"/>
      <c r="D1526" s="30"/>
      <c r="E1526" s="30"/>
      <c r="F1526" s="30"/>
      <c r="G1526" s="222"/>
    </row>
    <row r="1527" spans="1:7" x14ac:dyDescent="0.25">
      <c r="A1527" s="217"/>
      <c r="B1527" s="217"/>
      <c r="C1527" s="30"/>
      <c r="D1527" s="30"/>
      <c r="E1527" s="30"/>
      <c r="F1527" s="30"/>
      <c r="G1527" s="222"/>
    </row>
    <row r="1528" spans="1:7" x14ac:dyDescent="0.25">
      <c r="A1528" s="217"/>
      <c r="B1528" s="217"/>
      <c r="C1528" s="30"/>
      <c r="D1528" s="30"/>
      <c r="E1528" s="30"/>
      <c r="F1528" s="30"/>
      <c r="G1528" s="222"/>
    </row>
    <row r="1529" spans="1:7" x14ac:dyDescent="0.25">
      <c r="A1529" s="217"/>
      <c r="B1529" s="217"/>
      <c r="C1529" s="30"/>
      <c r="D1529" s="30"/>
      <c r="E1529" s="30"/>
      <c r="F1529" s="30"/>
      <c r="G1529" s="222"/>
    </row>
    <row r="1530" spans="1:7" x14ac:dyDescent="0.25">
      <c r="A1530" s="217"/>
      <c r="B1530" s="217"/>
      <c r="C1530" s="30"/>
      <c r="D1530" s="30"/>
      <c r="E1530" s="30"/>
      <c r="F1530" s="30"/>
      <c r="G1530" s="222"/>
    </row>
    <row r="1531" spans="1:7" x14ac:dyDescent="0.25">
      <c r="A1531" s="217"/>
      <c r="B1531" s="217"/>
      <c r="C1531" s="30"/>
      <c r="D1531" s="30"/>
      <c r="E1531" s="30"/>
      <c r="F1531" s="30"/>
      <c r="G1531" s="222"/>
    </row>
    <row r="1532" spans="1:7" x14ac:dyDescent="0.25">
      <c r="A1532" s="217"/>
      <c r="B1532" s="217"/>
      <c r="C1532" s="30"/>
      <c r="D1532" s="30"/>
      <c r="E1532" s="30"/>
      <c r="F1532" s="30"/>
      <c r="G1532" s="222"/>
    </row>
    <row r="1533" spans="1:7" x14ac:dyDescent="0.25">
      <c r="A1533" s="217"/>
      <c r="B1533" s="217"/>
      <c r="C1533" s="30"/>
      <c r="D1533" s="30"/>
      <c r="E1533" s="30"/>
      <c r="F1533" s="30"/>
      <c r="G1533" s="222"/>
    </row>
    <row r="1534" spans="1:7" x14ac:dyDescent="0.25">
      <c r="A1534" s="217"/>
      <c r="B1534" s="217"/>
      <c r="C1534" s="30"/>
      <c r="D1534" s="30"/>
      <c r="E1534" s="30"/>
      <c r="F1534" s="30"/>
      <c r="G1534" s="222"/>
    </row>
    <row r="1535" spans="1:7" x14ac:dyDescent="0.25">
      <c r="A1535" s="217"/>
      <c r="B1535" s="217"/>
      <c r="C1535" s="30"/>
      <c r="D1535" s="30"/>
      <c r="E1535" s="30"/>
      <c r="F1535" s="30"/>
      <c r="G1535" s="222"/>
    </row>
    <row r="1536" spans="1:7" x14ac:dyDescent="0.25">
      <c r="A1536" s="217"/>
      <c r="B1536" s="217"/>
      <c r="C1536" s="30"/>
      <c r="D1536" s="30"/>
      <c r="E1536" s="30"/>
      <c r="F1536" s="30"/>
      <c r="G1536" s="222"/>
    </row>
    <row r="1537" spans="1:7" x14ac:dyDescent="0.25">
      <c r="A1537" s="217"/>
      <c r="B1537" s="217"/>
      <c r="C1537" s="30"/>
      <c r="D1537" s="30"/>
      <c r="E1537" s="30"/>
      <c r="F1537" s="30"/>
      <c r="G1537" s="222"/>
    </row>
    <row r="1538" spans="1:7" x14ac:dyDescent="0.25">
      <c r="A1538" s="217"/>
      <c r="B1538" s="217"/>
      <c r="C1538" s="30"/>
      <c r="D1538" s="30"/>
      <c r="E1538" s="30"/>
      <c r="F1538" s="30"/>
      <c r="G1538" s="222"/>
    </row>
    <row r="1539" spans="1:7" x14ac:dyDescent="0.25">
      <c r="A1539" s="217"/>
      <c r="B1539" s="217"/>
      <c r="C1539" s="30"/>
      <c r="D1539" s="30"/>
      <c r="E1539" s="30"/>
      <c r="F1539" s="30"/>
      <c r="G1539" s="222"/>
    </row>
    <row r="1540" spans="1:7" x14ac:dyDescent="0.25">
      <c r="A1540" s="217"/>
      <c r="B1540" s="217"/>
      <c r="C1540" s="30"/>
      <c r="D1540" s="30"/>
      <c r="E1540" s="30"/>
      <c r="F1540" s="30"/>
      <c r="G1540" s="222"/>
    </row>
    <row r="1541" spans="1:7" x14ac:dyDescent="0.25">
      <c r="A1541" s="217"/>
      <c r="B1541" s="217"/>
      <c r="C1541" s="30"/>
      <c r="D1541" s="30"/>
      <c r="E1541" s="30"/>
      <c r="F1541" s="30"/>
      <c r="G1541" s="222"/>
    </row>
    <row r="1542" spans="1:7" x14ac:dyDescent="0.25">
      <c r="A1542" s="217"/>
      <c r="B1542" s="217"/>
      <c r="C1542" s="30"/>
      <c r="D1542" s="30"/>
      <c r="E1542" s="30"/>
      <c r="F1542" s="30"/>
      <c r="G1542" s="222"/>
    </row>
    <row r="1543" spans="1:7" x14ac:dyDescent="0.25">
      <c r="A1543" s="217"/>
      <c r="B1543" s="217"/>
      <c r="C1543" s="30"/>
      <c r="D1543" s="30"/>
      <c r="E1543" s="30"/>
      <c r="F1543" s="30"/>
      <c r="G1543" s="222"/>
    </row>
    <row r="1544" spans="1:7" x14ac:dyDescent="0.25">
      <c r="A1544" s="217"/>
      <c r="B1544" s="217"/>
      <c r="C1544" s="30"/>
      <c r="D1544" s="30"/>
      <c r="E1544" s="30"/>
      <c r="F1544" s="30"/>
      <c r="G1544" s="222"/>
    </row>
    <row r="1545" spans="1:7" x14ac:dyDescent="0.25">
      <c r="A1545" s="217"/>
      <c r="B1545" s="217"/>
      <c r="C1545" s="30"/>
      <c r="D1545" s="30"/>
      <c r="E1545" s="30"/>
      <c r="F1545" s="30"/>
      <c r="G1545" s="222"/>
    </row>
    <row r="1546" spans="1:7" x14ac:dyDescent="0.25">
      <c r="A1546" s="217"/>
      <c r="B1546" s="217"/>
      <c r="C1546" s="30"/>
      <c r="D1546" s="30"/>
      <c r="E1546" s="30"/>
      <c r="F1546" s="30"/>
      <c r="G1546" s="222"/>
    </row>
    <row r="1547" spans="1:7" x14ac:dyDescent="0.25">
      <c r="A1547" s="217"/>
      <c r="B1547" s="217"/>
      <c r="C1547" s="30"/>
      <c r="D1547" s="30"/>
      <c r="E1547" s="30"/>
      <c r="F1547" s="30"/>
      <c r="G1547" s="222"/>
    </row>
    <row r="1548" spans="1:7" x14ac:dyDescent="0.25">
      <c r="A1548" s="217"/>
      <c r="B1548" s="217"/>
      <c r="C1548" s="30"/>
      <c r="D1548" s="30"/>
      <c r="E1548" s="30"/>
      <c r="F1548" s="30"/>
      <c r="G1548" s="222"/>
    </row>
    <row r="1549" spans="1:7" x14ac:dyDescent="0.25">
      <c r="A1549" s="217"/>
      <c r="B1549" s="217"/>
      <c r="C1549" s="30"/>
      <c r="D1549" s="30"/>
      <c r="E1549" s="30"/>
      <c r="F1549" s="30"/>
      <c r="G1549" s="222"/>
    </row>
    <row r="1550" spans="1:7" x14ac:dyDescent="0.25">
      <c r="A1550" s="217"/>
      <c r="B1550" s="217"/>
      <c r="C1550" s="30"/>
      <c r="D1550" s="30"/>
      <c r="E1550" s="30"/>
      <c r="F1550" s="30"/>
      <c r="G1550" s="222"/>
    </row>
    <row r="1551" spans="1:7" x14ac:dyDescent="0.25">
      <c r="A1551" s="217"/>
      <c r="B1551" s="217"/>
      <c r="C1551" s="30"/>
      <c r="D1551" s="30"/>
      <c r="E1551" s="30"/>
      <c r="F1551" s="30"/>
      <c r="G1551" s="222"/>
    </row>
    <row r="1552" spans="1:7" x14ac:dyDescent="0.25">
      <c r="A1552" s="217"/>
      <c r="B1552" s="217"/>
      <c r="C1552" s="30"/>
      <c r="D1552" s="30"/>
      <c r="E1552" s="30"/>
      <c r="F1552" s="30"/>
      <c r="G1552" s="222"/>
    </row>
    <row r="1553" spans="1:7" x14ac:dyDescent="0.25">
      <c r="A1553" s="217"/>
      <c r="B1553" s="217"/>
      <c r="C1553" s="30"/>
      <c r="D1553" s="30"/>
      <c r="E1553" s="30"/>
      <c r="F1553" s="30"/>
      <c r="G1553" s="222"/>
    </row>
    <row r="1554" spans="1:7" x14ac:dyDescent="0.25">
      <c r="A1554" s="217"/>
      <c r="B1554" s="217"/>
      <c r="C1554" s="30"/>
      <c r="D1554" s="30"/>
      <c r="E1554" s="30"/>
      <c r="F1554" s="30"/>
      <c r="G1554" s="222"/>
    </row>
    <row r="1555" spans="1:7" x14ac:dyDescent="0.25">
      <c r="A1555" s="217"/>
      <c r="B1555" s="217"/>
      <c r="C1555" s="30"/>
      <c r="D1555" s="30"/>
      <c r="E1555" s="30"/>
      <c r="F1555" s="30"/>
      <c r="G1555" s="222"/>
    </row>
    <row r="1556" spans="1:7" x14ac:dyDescent="0.25">
      <c r="A1556" s="217"/>
      <c r="B1556" s="217"/>
      <c r="C1556" s="30"/>
      <c r="D1556" s="30"/>
      <c r="E1556" s="30"/>
      <c r="F1556" s="30"/>
      <c r="G1556" s="222"/>
    </row>
    <row r="1557" spans="1:7" x14ac:dyDescent="0.25">
      <c r="A1557" s="217"/>
      <c r="B1557" s="217"/>
      <c r="C1557" s="30"/>
      <c r="D1557" s="30"/>
      <c r="E1557" s="30"/>
      <c r="F1557" s="30"/>
      <c r="G1557" s="222"/>
    </row>
    <row r="1558" spans="1:7" x14ac:dyDescent="0.25">
      <c r="A1558" s="217"/>
      <c r="B1558" s="217"/>
      <c r="C1558" s="30"/>
      <c r="D1558" s="30"/>
      <c r="E1558" s="30"/>
      <c r="F1558" s="30"/>
      <c r="G1558" s="222"/>
    </row>
    <row r="1559" spans="1:7" x14ac:dyDescent="0.25">
      <c r="A1559" s="217"/>
      <c r="B1559" s="217"/>
      <c r="C1559" s="30"/>
      <c r="D1559" s="30"/>
      <c r="E1559" s="30"/>
      <c r="F1559" s="30"/>
      <c r="G1559" s="222"/>
    </row>
    <row r="1560" spans="1:7" x14ac:dyDescent="0.25">
      <c r="A1560" s="217"/>
      <c r="B1560" s="217"/>
      <c r="C1560" s="30"/>
      <c r="D1560" s="30"/>
      <c r="E1560" s="30"/>
      <c r="F1560" s="30"/>
      <c r="G1560" s="222"/>
    </row>
    <row r="1561" spans="1:7" x14ac:dyDescent="0.25">
      <c r="A1561" s="217"/>
      <c r="B1561" s="217"/>
      <c r="C1561" s="30"/>
      <c r="D1561" s="30"/>
      <c r="E1561" s="30"/>
      <c r="F1561" s="30"/>
      <c r="G1561" s="222"/>
    </row>
    <row r="1562" spans="1:7" x14ac:dyDescent="0.25">
      <c r="A1562" s="217"/>
      <c r="B1562" s="217"/>
      <c r="C1562" s="30"/>
      <c r="D1562" s="30"/>
      <c r="E1562" s="30"/>
      <c r="F1562" s="30"/>
      <c r="G1562" s="222"/>
    </row>
    <row r="1563" spans="1:7" x14ac:dyDescent="0.25">
      <c r="A1563" s="217"/>
      <c r="B1563" s="217"/>
      <c r="C1563" s="30"/>
      <c r="D1563" s="30"/>
      <c r="E1563" s="30"/>
      <c r="F1563" s="30"/>
      <c r="G1563" s="222"/>
    </row>
    <row r="1564" spans="1:7" x14ac:dyDescent="0.25">
      <c r="A1564" s="217"/>
      <c r="B1564" s="217"/>
      <c r="C1564" s="30"/>
      <c r="D1564" s="30"/>
      <c r="E1564" s="30"/>
      <c r="F1564" s="30"/>
      <c r="G1564" s="222"/>
    </row>
    <row r="1565" spans="1:7" x14ac:dyDescent="0.25">
      <c r="A1565" s="217"/>
      <c r="B1565" s="217"/>
      <c r="C1565" s="30"/>
      <c r="D1565" s="30"/>
      <c r="E1565" s="30"/>
      <c r="F1565" s="30"/>
      <c r="G1565" s="222"/>
    </row>
    <row r="1566" spans="1:7" x14ac:dyDescent="0.25">
      <c r="A1566" s="217"/>
      <c r="B1566" s="217"/>
      <c r="C1566" s="30"/>
      <c r="D1566" s="30"/>
      <c r="E1566" s="30"/>
      <c r="F1566" s="30"/>
      <c r="G1566" s="222"/>
    </row>
    <row r="1567" spans="1:7" x14ac:dyDescent="0.25">
      <c r="A1567" s="217"/>
      <c r="B1567" s="217"/>
      <c r="C1567" s="30"/>
      <c r="D1567" s="30"/>
      <c r="E1567" s="30"/>
      <c r="F1567" s="30"/>
      <c r="G1567" s="222"/>
    </row>
    <row r="1568" spans="1:7" x14ac:dyDescent="0.25">
      <c r="A1568" s="217"/>
      <c r="B1568" s="217"/>
      <c r="C1568" s="30"/>
      <c r="D1568" s="30"/>
      <c r="E1568" s="30"/>
      <c r="F1568" s="30"/>
      <c r="G1568" s="222"/>
    </row>
    <row r="1569" spans="1:7" x14ac:dyDescent="0.25">
      <c r="A1569" s="217"/>
      <c r="B1569" s="217"/>
      <c r="C1569" s="30"/>
      <c r="D1569" s="30"/>
      <c r="E1569" s="30"/>
      <c r="F1569" s="30"/>
      <c r="G1569" s="222"/>
    </row>
    <row r="1570" spans="1:7" x14ac:dyDescent="0.25">
      <c r="A1570" s="217"/>
      <c r="B1570" s="217"/>
      <c r="C1570" s="30"/>
      <c r="D1570" s="30"/>
      <c r="E1570" s="30"/>
      <c r="F1570" s="30"/>
      <c r="G1570" s="222"/>
    </row>
    <row r="1571" spans="1:7" x14ac:dyDescent="0.25">
      <c r="A1571" s="217"/>
      <c r="B1571" s="217"/>
      <c r="C1571" s="30"/>
      <c r="D1571" s="30"/>
      <c r="E1571" s="30"/>
      <c r="F1571" s="30"/>
      <c r="G1571" s="222"/>
    </row>
    <row r="1572" spans="1:7" x14ac:dyDescent="0.25">
      <c r="A1572" s="217"/>
      <c r="B1572" s="217"/>
      <c r="C1572" s="30"/>
      <c r="D1572" s="30"/>
      <c r="E1572" s="30"/>
      <c r="F1572" s="30"/>
      <c r="G1572" s="222"/>
    </row>
    <row r="1573" spans="1:7" x14ac:dyDescent="0.25">
      <c r="A1573" s="217"/>
      <c r="B1573" s="217"/>
      <c r="C1573" s="30"/>
      <c r="D1573" s="30"/>
      <c r="E1573" s="30"/>
      <c r="F1573" s="30"/>
      <c r="G1573" s="222"/>
    </row>
    <row r="1574" spans="1:7" x14ac:dyDescent="0.25">
      <c r="A1574" s="217"/>
      <c r="B1574" s="217"/>
      <c r="C1574" s="30"/>
      <c r="D1574" s="30"/>
      <c r="E1574" s="30"/>
      <c r="F1574" s="30"/>
      <c r="G1574" s="222"/>
    </row>
    <row r="1575" spans="1:7" x14ac:dyDescent="0.25">
      <c r="A1575" s="217"/>
      <c r="B1575" s="217"/>
      <c r="C1575" s="30"/>
      <c r="D1575" s="30"/>
      <c r="E1575" s="30"/>
      <c r="F1575" s="30"/>
      <c r="G1575" s="222"/>
    </row>
    <row r="1576" spans="1:7" x14ac:dyDescent="0.25">
      <c r="A1576" s="217"/>
      <c r="B1576" s="217"/>
      <c r="C1576" s="30"/>
      <c r="D1576" s="30"/>
      <c r="E1576" s="30"/>
      <c r="F1576" s="30"/>
      <c r="G1576" s="222"/>
    </row>
    <row r="1577" spans="1:7" x14ac:dyDescent="0.25">
      <c r="A1577" s="217"/>
      <c r="B1577" s="217"/>
      <c r="C1577" s="30"/>
      <c r="D1577" s="30"/>
      <c r="E1577" s="30"/>
      <c r="F1577" s="30"/>
      <c r="G1577" s="222"/>
    </row>
    <row r="1578" spans="1:7" x14ac:dyDescent="0.25">
      <c r="A1578" s="217"/>
      <c r="B1578" s="217"/>
      <c r="C1578" s="30"/>
      <c r="D1578" s="30"/>
      <c r="E1578" s="30"/>
      <c r="F1578" s="30"/>
      <c r="G1578" s="222"/>
    </row>
    <row r="1579" spans="1:7" x14ac:dyDescent="0.25">
      <c r="A1579" s="217"/>
      <c r="B1579" s="217"/>
      <c r="C1579" s="30"/>
      <c r="D1579" s="30"/>
      <c r="E1579" s="30"/>
      <c r="F1579" s="30"/>
      <c r="G1579" s="222"/>
    </row>
    <row r="1580" spans="1:7" x14ac:dyDescent="0.25">
      <c r="A1580" s="217"/>
      <c r="B1580" s="217"/>
      <c r="C1580" s="30"/>
      <c r="D1580" s="30"/>
      <c r="E1580" s="30"/>
      <c r="F1580" s="30"/>
      <c r="G1580" s="222"/>
    </row>
    <row r="1581" spans="1:7" x14ac:dyDescent="0.25">
      <c r="A1581" s="217"/>
      <c r="B1581" s="217"/>
      <c r="C1581" s="30"/>
      <c r="D1581" s="30"/>
      <c r="E1581" s="30"/>
      <c r="F1581" s="30"/>
      <c r="G1581" s="222"/>
    </row>
    <row r="1582" spans="1:7" x14ac:dyDescent="0.25">
      <c r="A1582" s="217"/>
      <c r="B1582" s="217"/>
      <c r="C1582" s="30"/>
      <c r="D1582" s="30"/>
      <c r="E1582" s="30"/>
      <c r="F1582" s="30"/>
      <c r="G1582" s="222"/>
    </row>
    <row r="1583" spans="1:7" x14ac:dyDescent="0.25">
      <c r="A1583" s="217"/>
      <c r="B1583" s="217"/>
      <c r="C1583" s="30"/>
      <c r="D1583" s="30"/>
      <c r="E1583" s="30"/>
      <c r="F1583" s="30"/>
      <c r="G1583" s="222"/>
    </row>
    <row r="1584" spans="1:7" x14ac:dyDescent="0.25">
      <c r="A1584" s="217"/>
      <c r="B1584" s="217"/>
      <c r="C1584" s="30"/>
      <c r="D1584" s="30"/>
      <c r="E1584" s="30"/>
      <c r="F1584" s="30"/>
      <c r="G1584" s="222"/>
    </row>
    <row r="1585" spans="1:7" x14ac:dyDescent="0.25">
      <c r="A1585" s="217"/>
      <c r="B1585" s="217"/>
      <c r="C1585" s="30"/>
      <c r="D1585" s="30"/>
      <c r="E1585" s="30"/>
      <c r="F1585" s="30"/>
      <c r="G1585" s="222"/>
    </row>
    <row r="1586" spans="1:7" x14ac:dyDescent="0.25">
      <c r="A1586" s="217"/>
      <c r="B1586" s="217"/>
      <c r="C1586" s="30"/>
      <c r="D1586" s="30"/>
      <c r="E1586" s="30"/>
      <c r="F1586" s="30"/>
      <c r="G1586" s="222"/>
    </row>
    <row r="1587" spans="1:7" x14ac:dyDescent="0.25">
      <c r="A1587" s="217"/>
      <c r="B1587" s="217"/>
      <c r="C1587" s="30"/>
      <c r="D1587" s="30"/>
      <c r="E1587" s="30"/>
      <c r="F1587" s="30"/>
      <c r="G1587" s="222"/>
    </row>
    <row r="1588" spans="1:7" x14ac:dyDescent="0.25">
      <c r="A1588" s="217"/>
      <c r="B1588" s="217"/>
      <c r="C1588" s="30"/>
      <c r="D1588" s="30"/>
      <c r="E1588" s="30"/>
      <c r="F1588" s="30"/>
      <c r="G1588" s="222"/>
    </row>
    <row r="1589" spans="1:7" x14ac:dyDescent="0.25">
      <c r="A1589" s="217"/>
      <c r="B1589" s="217"/>
      <c r="C1589" s="30"/>
      <c r="D1589" s="30"/>
      <c r="E1589" s="30"/>
      <c r="F1589" s="30"/>
      <c r="G1589" s="222"/>
    </row>
    <row r="1590" spans="1:7" x14ac:dyDescent="0.25">
      <c r="A1590" s="217"/>
      <c r="B1590" s="217"/>
      <c r="C1590" s="30"/>
      <c r="D1590" s="30"/>
      <c r="E1590" s="30"/>
      <c r="F1590" s="30"/>
      <c r="G1590" s="222"/>
    </row>
    <row r="1591" spans="1:7" x14ac:dyDescent="0.25">
      <c r="A1591" s="217"/>
      <c r="B1591" s="217"/>
      <c r="C1591" s="30"/>
      <c r="D1591" s="30"/>
      <c r="E1591" s="30"/>
      <c r="F1591" s="30"/>
      <c r="G1591" s="222"/>
    </row>
    <row r="1592" spans="1:7" x14ac:dyDescent="0.25">
      <c r="A1592" s="217"/>
      <c r="B1592" s="217"/>
      <c r="C1592" s="30"/>
      <c r="D1592" s="30"/>
      <c r="E1592" s="30"/>
      <c r="F1592" s="30"/>
      <c r="G1592" s="222"/>
    </row>
    <row r="1593" spans="1:7" x14ac:dyDescent="0.25">
      <c r="A1593" s="217"/>
      <c r="B1593" s="217"/>
      <c r="C1593" s="30"/>
      <c r="D1593" s="30"/>
      <c r="E1593" s="30"/>
      <c r="F1593" s="30"/>
      <c r="G1593" s="222"/>
    </row>
    <row r="1594" spans="1:7" x14ac:dyDescent="0.25">
      <c r="A1594" s="217"/>
      <c r="B1594" s="217"/>
      <c r="C1594" s="30"/>
      <c r="D1594" s="30"/>
      <c r="E1594" s="30"/>
      <c r="F1594" s="30"/>
      <c r="G1594" s="222"/>
    </row>
    <row r="1595" spans="1:7" x14ac:dyDescent="0.25">
      <c r="A1595" s="217"/>
      <c r="B1595" s="217"/>
      <c r="C1595" s="30"/>
      <c r="D1595" s="30"/>
      <c r="E1595" s="30"/>
      <c r="F1595" s="30"/>
      <c r="G1595" s="222"/>
    </row>
    <row r="1596" spans="1:7" x14ac:dyDescent="0.25">
      <c r="A1596" s="217"/>
      <c r="B1596" s="217"/>
      <c r="C1596" s="30"/>
      <c r="D1596" s="30"/>
      <c r="E1596" s="30"/>
      <c r="F1596" s="30"/>
      <c r="G1596" s="222"/>
    </row>
    <row r="1597" spans="1:7" x14ac:dyDescent="0.25">
      <c r="A1597" s="217"/>
      <c r="B1597" s="217"/>
      <c r="C1597" s="30"/>
      <c r="D1597" s="30"/>
      <c r="E1597" s="30"/>
      <c r="F1597" s="30"/>
      <c r="G1597" s="222"/>
    </row>
    <row r="1598" spans="1:7" x14ac:dyDescent="0.25">
      <c r="A1598" s="217"/>
      <c r="B1598" s="217"/>
      <c r="C1598" s="30"/>
      <c r="D1598" s="30"/>
      <c r="E1598" s="30"/>
      <c r="F1598" s="30"/>
      <c r="G1598" s="222"/>
    </row>
    <row r="1599" spans="1:7" x14ac:dyDescent="0.25">
      <c r="A1599" s="217"/>
      <c r="B1599" s="217"/>
      <c r="C1599" s="30"/>
      <c r="D1599" s="30"/>
      <c r="E1599" s="30"/>
      <c r="F1599" s="30"/>
      <c r="G1599" s="222"/>
    </row>
    <row r="1600" spans="1:7" x14ac:dyDescent="0.25">
      <c r="A1600" s="217"/>
      <c r="B1600" s="217"/>
      <c r="C1600" s="30"/>
      <c r="D1600" s="30"/>
      <c r="E1600" s="30"/>
      <c r="F1600" s="30"/>
      <c r="G1600" s="222"/>
    </row>
    <row r="1601" spans="1:7" x14ac:dyDescent="0.25">
      <c r="A1601" s="217"/>
      <c r="B1601" s="217"/>
      <c r="C1601" s="30"/>
      <c r="D1601" s="30"/>
      <c r="E1601" s="30"/>
      <c r="F1601" s="30"/>
      <c r="G1601" s="222"/>
    </row>
    <row r="1602" spans="1:7" x14ac:dyDescent="0.25">
      <c r="A1602" s="217"/>
      <c r="B1602" s="217"/>
      <c r="C1602" s="30"/>
      <c r="D1602" s="30"/>
      <c r="E1602" s="30"/>
      <c r="F1602" s="30"/>
      <c r="G1602" s="222"/>
    </row>
    <row r="1603" spans="1:7" x14ac:dyDescent="0.25">
      <c r="A1603" s="217"/>
      <c r="B1603" s="217"/>
      <c r="C1603" s="30"/>
      <c r="D1603" s="30"/>
      <c r="E1603" s="30"/>
      <c r="F1603" s="30"/>
      <c r="G1603" s="222"/>
    </row>
    <row r="1604" spans="1:7" x14ac:dyDescent="0.25">
      <c r="A1604" s="217"/>
      <c r="B1604" s="217"/>
      <c r="C1604" s="30"/>
      <c r="D1604" s="30"/>
      <c r="E1604" s="30"/>
      <c r="F1604" s="30"/>
      <c r="G1604" s="222"/>
    </row>
    <row r="1605" spans="1:7" x14ac:dyDescent="0.25">
      <c r="A1605" s="217"/>
      <c r="B1605" s="217"/>
      <c r="C1605" s="30"/>
      <c r="D1605" s="30"/>
      <c r="E1605" s="30"/>
      <c r="F1605" s="30"/>
      <c r="G1605" s="222"/>
    </row>
    <row r="1606" spans="1:7" x14ac:dyDescent="0.25">
      <c r="A1606" s="217"/>
      <c r="B1606" s="217"/>
      <c r="C1606" s="30"/>
      <c r="D1606" s="30"/>
      <c r="E1606" s="30"/>
      <c r="F1606" s="30"/>
      <c r="G1606" s="222"/>
    </row>
    <row r="1607" spans="1:7" x14ac:dyDescent="0.25">
      <c r="A1607" s="217"/>
      <c r="B1607" s="217"/>
      <c r="C1607" s="30"/>
      <c r="D1607" s="30"/>
      <c r="E1607" s="30"/>
      <c r="F1607" s="30"/>
      <c r="G1607" s="222"/>
    </row>
    <row r="1608" spans="1:7" x14ac:dyDescent="0.25">
      <c r="A1608" s="217"/>
      <c r="B1608" s="217"/>
      <c r="C1608" s="30"/>
      <c r="D1608" s="30"/>
      <c r="E1608" s="30"/>
      <c r="F1608" s="30"/>
      <c r="G1608" s="222"/>
    </row>
    <row r="1609" spans="1:7" x14ac:dyDescent="0.25">
      <c r="A1609" s="217"/>
      <c r="B1609" s="217"/>
      <c r="C1609" s="30"/>
      <c r="D1609" s="30"/>
      <c r="E1609" s="30"/>
      <c r="F1609" s="30"/>
      <c r="G1609" s="222"/>
    </row>
    <row r="1610" spans="1:7" x14ac:dyDescent="0.25">
      <c r="A1610" s="217"/>
      <c r="B1610" s="217"/>
      <c r="C1610" s="30"/>
      <c r="D1610" s="30"/>
      <c r="E1610" s="30"/>
      <c r="F1610" s="30"/>
      <c r="G1610" s="222"/>
    </row>
    <row r="1611" spans="1:7" x14ac:dyDescent="0.25">
      <c r="A1611" s="217"/>
      <c r="B1611" s="217"/>
      <c r="C1611" s="30"/>
      <c r="D1611" s="30"/>
      <c r="E1611" s="30"/>
      <c r="F1611" s="30"/>
      <c r="G1611" s="222"/>
    </row>
    <row r="1612" spans="1:7" x14ac:dyDescent="0.25">
      <c r="A1612" s="217"/>
      <c r="B1612" s="217"/>
      <c r="C1612" s="30"/>
      <c r="D1612" s="30"/>
      <c r="E1612" s="30"/>
      <c r="F1612" s="30"/>
      <c r="G1612" s="222"/>
    </row>
    <row r="1613" spans="1:7" x14ac:dyDescent="0.25">
      <c r="A1613" s="217"/>
      <c r="B1613" s="217"/>
      <c r="C1613" s="30"/>
      <c r="D1613" s="30"/>
      <c r="E1613" s="30"/>
      <c r="F1613" s="30"/>
      <c r="G1613" s="222"/>
    </row>
    <row r="1614" spans="1:7" x14ac:dyDescent="0.25">
      <c r="A1614" s="217"/>
      <c r="B1614" s="217"/>
      <c r="C1614" s="30"/>
      <c r="D1614" s="30"/>
      <c r="E1614" s="30"/>
      <c r="F1614" s="30"/>
      <c r="G1614" s="222"/>
    </row>
    <row r="1615" spans="1:7" x14ac:dyDescent="0.25">
      <c r="A1615" s="217"/>
      <c r="B1615" s="217"/>
      <c r="C1615" s="30"/>
      <c r="D1615" s="30"/>
      <c r="E1615" s="30"/>
      <c r="F1615" s="30"/>
      <c r="G1615" s="222"/>
    </row>
    <row r="1616" spans="1:7" x14ac:dyDescent="0.25">
      <c r="A1616" s="217"/>
      <c r="B1616" s="217"/>
      <c r="C1616" s="30"/>
      <c r="D1616" s="30"/>
      <c r="E1616" s="30"/>
      <c r="F1616" s="30"/>
      <c r="G1616" s="222"/>
    </row>
    <row r="1617" spans="1:7" x14ac:dyDescent="0.25">
      <c r="A1617" s="217"/>
      <c r="B1617" s="217"/>
      <c r="C1617" s="30"/>
      <c r="D1617" s="30"/>
      <c r="E1617" s="30"/>
      <c r="F1617" s="30"/>
      <c r="G1617" s="222"/>
    </row>
    <row r="1618" spans="1:7" x14ac:dyDescent="0.25">
      <c r="A1618" s="217"/>
      <c r="B1618" s="217"/>
      <c r="C1618" s="30"/>
      <c r="D1618" s="30"/>
      <c r="E1618" s="30"/>
      <c r="F1618" s="30"/>
      <c r="G1618" s="222"/>
    </row>
    <row r="1619" spans="1:7" x14ac:dyDescent="0.25">
      <c r="A1619" s="217"/>
      <c r="B1619" s="217"/>
      <c r="C1619" s="30"/>
      <c r="D1619" s="30"/>
      <c r="E1619" s="30"/>
      <c r="F1619" s="30"/>
      <c r="G1619" s="222"/>
    </row>
    <row r="1620" spans="1:7" x14ac:dyDescent="0.25">
      <c r="A1620" s="217"/>
      <c r="B1620" s="217"/>
      <c r="C1620" s="30"/>
      <c r="D1620" s="30"/>
      <c r="E1620" s="30"/>
      <c r="F1620" s="30"/>
      <c r="G1620" s="222"/>
    </row>
    <row r="1621" spans="1:7" x14ac:dyDescent="0.25">
      <c r="A1621" s="217"/>
      <c r="B1621" s="217"/>
      <c r="C1621" s="30"/>
      <c r="D1621" s="30"/>
      <c r="E1621" s="30"/>
      <c r="F1621" s="30"/>
      <c r="G1621" s="222"/>
    </row>
    <row r="1622" spans="1:7" x14ac:dyDescent="0.25">
      <c r="A1622" s="217"/>
      <c r="B1622" s="217"/>
      <c r="C1622" s="30"/>
      <c r="D1622" s="30"/>
      <c r="E1622" s="30"/>
      <c r="F1622" s="30"/>
      <c r="G1622" s="222"/>
    </row>
    <row r="1623" spans="1:7" x14ac:dyDescent="0.25">
      <c r="A1623" s="217"/>
      <c r="B1623" s="217"/>
      <c r="C1623" s="30"/>
      <c r="D1623" s="30"/>
      <c r="E1623" s="30"/>
      <c r="F1623" s="30"/>
      <c r="G1623" s="222"/>
    </row>
    <row r="1624" spans="1:7" x14ac:dyDescent="0.25">
      <c r="A1624" s="217"/>
      <c r="B1624" s="217"/>
      <c r="C1624" s="30"/>
      <c r="D1624" s="30"/>
      <c r="E1624" s="30"/>
      <c r="F1624" s="30"/>
      <c r="G1624" s="222"/>
    </row>
    <row r="1625" spans="1:7" x14ac:dyDescent="0.25">
      <c r="A1625" s="217"/>
      <c r="B1625" s="217"/>
      <c r="C1625" s="30"/>
      <c r="D1625" s="30"/>
      <c r="E1625" s="30"/>
      <c r="F1625" s="30"/>
      <c r="G1625" s="222"/>
    </row>
    <row r="1626" spans="1:7" x14ac:dyDescent="0.25">
      <c r="A1626" s="217"/>
      <c r="B1626" s="217"/>
      <c r="C1626" s="30"/>
      <c r="D1626" s="30"/>
      <c r="E1626" s="30"/>
      <c r="F1626" s="30"/>
      <c r="G1626" s="222"/>
    </row>
    <row r="1627" spans="1:7" x14ac:dyDescent="0.25">
      <c r="A1627" s="217"/>
      <c r="B1627" s="217"/>
      <c r="C1627" s="30"/>
      <c r="D1627" s="30"/>
      <c r="E1627" s="30"/>
      <c r="F1627" s="30"/>
      <c r="G1627" s="222"/>
    </row>
    <row r="1628" spans="1:7" x14ac:dyDescent="0.25">
      <c r="A1628" s="217"/>
      <c r="B1628" s="217"/>
      <c r="C1628" s="30"/>
      <c r="D1628" s="30"/>
      <c r="E1628" s="30"/>
      <c r="F1628" s="30"/>
      <c r="G1628" s="222"/>
    </row>
    <row r="1629" spans="1:7" x14ac:dyDescent="0.25">
      <c r="A1629" s="217"/>
      <c r="B1629" s="217"/>
      <c r="C1629" s="30"/>
      <c r="D1629" s="30"/>
      <c r="E1629" s="30"/>
      <c r="F1629" s="30"/>
      <c r="G1629" s="222"/>
    </row>
    <row r="1630" spans="1:7" x14ac:dyDescent="0.25">
      <c r="A1630" s="217"/>
      <c r="B1630" s="217"/>
      <c r="C1630" s="30"/>
      <c r="D1630" s="30"/>
      <c r="E1630" s="30"/>
      <c r="F1630" s="30"/>
      <c r="G1630" s="222"/>
    </row>
    <row r="1631" spans="1:7" x14ac:dyDescent="0.25">
      <c r="A1631" s="217"/>
      <c r="B1631" s="217"/>
      <c r="C1631" s="30"/>
      <c r="D1631" s="30"/>
      <c r="E1631" s="30"/>
      <c r="F1631" s="30"/>
      <c r="G1631" s="222"/>
    </row>
    <row r="1632" spans="1:7" x14ac:dyDescent="0.25">
      <c r="A1632" s="217"/>
      <c r="B1632" s="217"/>
      <c r="C1632" s="30"/>
      <c r="D1632" s="30"/>
      <c r="E1632" s="30"/>
      <c r="F1632" s="30"/>
      <c r="G1632" s="222"/>
    </row>
    <row r="1633" spans="1:7" x14ac:dyDescent="0.25">
      <c r="A1633" s="217"/>
      <c r="B1633" s="217"/>
      <c r="C1633" s="30"/>
      <c r="D1633" s="30"/>
      <c r="E1633" s="30"/>
      <c r="F1633" s="30"/>
      <c r="G1633" s="222"/>
    </row>
    <row r="1634" spans="1:7" x14ac:dyDescent="0.25">
      <c r="A1634" s="217"/>
      <c r="B1634" s="217"/>
      <c r="C1634" s="30"/>
      <c r="D1634" s="30"/>
      <c r="E1634" s="30"/>
      <c r="F1634" s="30"/>
      <c r="G1634" s="222"/>
    </row>
    <row r="1635" spans="1:7" x14ac:dyDescent="0.25">
      <c r="A1635" s="217"/>
      <c r="B1635" s="217"/>
      <c r="C1635" s="30"/>
      <c r="D1635" s="30"/>
      <c r="E1635" s="30"/>
      <c r="F1635" s="30"/>
      <c r="G1635" s="222"/>
    </row>
    <row r="1636" spans="1:7" x14ac:dyDescent="0.25">
      <c r="A1636" s="217"/>
      <c r="B1636" s="217"/>
      <c r="C1636" s="30"/>
      <c r="D1636" s="30"/>
      <c r="E1636" s="30"/>
      <c r="F1636" s="30"/>
      <c r="G1636" s="222"/>
    </row>
    <row r="1637" spans="1:7" x14ac:dyDescent="0.25">
      <c r="A1637" s="217"/>
      <c r="B1637" s="217"/>
      <c r="C1637" s="30"/>
      <c r="D1637" s="30"/>
      <c r="E1637" s="30"/>
      <c r="F1637" s="30"/>
      <c r="G1637" s="222"/>
    </row>
    <row r="1638" spans="1:7" x14ac:dyDescent="0.25">
      <c r="A1638" s="217"/>
      <c r="B1638" s="217"/>
      <c r="C1638" s="30"/>
      <c r="D1638" s="30"/>
      <c r="E1638" s="30"/>
      <c r="F1638" s="30"/>
      <c r="G1638" s="222"/>
    </row>
    <row r="1639" spans="1:7" x14ac:dyDescent="0.25">
      <c r="A1639" s="217"/>
      <c r="B1639" s="217"/>
      <c r="C1639" s="30"/>
      <c r="D1639" s="30"/>
      <c r="E1639" s="30"/>
      <c r="F1639" s="30"/>
      <c r="G1639" s="222"/>
    </row>
    <row r="1640" spans="1:7" x14ac:dyDescent="0.25">
      <c r="A1640" s="217"/>
      <c r="B1640" s="217"/>
      <c r="C1640" s="30"/>
      <c r="D1640" s="30"/>
      <c r="E1640" s="30"/>
      <c r="F1640" s="30"/>
      <c r="G1640" s="222"/>
    </row>
    <row r="1641" spans="1:7" x14ac:dyDescent="0.25">
      <c r="A1641" s="217"/>
      <c r="B1641" s="217"/>
      <c r="C1641" s="30"/>
      <c r="D1641" s="30"/>
      <c r="E1641" s="30"/>
      <c r="F1641" s="30"/>
      <c r="G1641" s="222"/>
    </row>
    <row r="1642" spans="1:7" x14ac:dyDescent="0.25">
      <c r="A1642" s="217"/>
      <c r="B1642" s="217"/>
      <c r="C1642" s="30"/>
      <c r="D1642" s="30"/>
      <c r="E1642" s="30"/>
      <c r="F1642" s="30"/>
      <c r="G1642" s="222"/>
    </row>
    <row r="1643" spans="1:7" x14ac:dyDescent="0.25">
      <c r="A1643" s="217"/>
      <c r="B1643" s="217"/>
      <c r="C1643" s="30"/>
      <c r="D1643" s="30"/>
      <c r="E1643" s="30"/>
      <c r="F1643" s="30"/>
      <c r="G1643" s="222"/>
    </row>
    <row r="1644" spans="1:7" x14ac:dyDescent="0.25">
      <c r="A1644" s="217"/>
      <c r="B1644" s="217"/>
      <c r="C1644" s="30"/>
      <c r="D1644" s="30"/>
      <c r="E1644" s="30"/>
      <c r="F1644" s="30"/>
      <c r="G1644" s="222"/>
    </row>
    <row r="1645" spans="1:7" x14ac:dyDescent="0.25">
      <c r="A1645" s="217"/>
      <c r="B1645" s="217"/>
      <c r="C1645" s="30"/>
      <c r="D1645" s="30"/>
      <c r="E1645" s="30"/>
      <c r="F1645" s="30"/>
      <c r="G1645" s="222"/>
    </row>
    <row r="1646" spans="1:7" x14ac:dyDescent="0.25">
      <c r="A1646" s="217"/>
      <c r="B1646" s="217"/>
      <c r="C1646" s="30"/>
      <c r="D1646" s="30"/>
      <c r="E1646" s="30"/>
      <c r="F1646" s="30"/>
      <c r="G1646" s="222"/>
    </row>
    <row r="1647" spans="1:7" x14ac:dyDescent="0.25">
      <c r="A1647" s="217"/>
      <c r="B1647" s="217"/>
      <c r="C1647" s="30"/>
      <c r="D1647" s="30"/>
      <c r="E1647" s="30"/>
      <c r="F1647" s="30"/>
      <c r="G1647" s="222"/>
    </row>
    <row r="1648" spans="1:7" x14ac:dyDescent="0.25">
      <c r="A1648" s="217"/>
      <c r="B1648" s="217"/>
      <c r="C1648" s="30"/>
      <c r="D1648" s="30"/>
      <c r="E1648" s="30"/>
      <c r="F1648" s="30"/>
      <c r="G1648" s="222"/>
    </row>
    <row r="1649" spans="1:7" x14ac:dyDescent="0.25">
      <c r="A1649" s="217"/>
      <c r="B1649" s="217"/>
      <c r="C1649" s="30"/>
      <c r="D1649" s="30"/>
      <c r="E1649" s="30"/>
      <c r="F1649" s="30"/>
      <c r="G1649" s="222"/>
    </row>
    <row r="1650" spans="1:7" x14ac:dyDescent="0.25">
      <c r="A1650" s="217"/>
      <c r="B1650" s="217"/>
      <c r="C1650" s="30"/>
      <c r="D1650" s="30"/>
      <c r="E1650" s="30"/>
      <c r="F1650" s="30"/>
      <c r="G1650" s="222"/>
    </row>
    <row r="1651" spans="1:7" x14ac:dyDescent="0.25">
      <c r="A1651" s="217"/>
      <c r="B1651" s="217"/>
      <c r="C1651" s="30"/>
      <c r="D1651" s="30"/>
      <c r="E1651" s="30"/>
      <c r="F1651" s="30"/>
      <c r="G1651" s="222"/>
    </row>
    <row r="1652" spans="1:7" x14ac:dyDescent="0.25">
      <c r="A1652" s="217"/>
      <c r="B1652" s="217"/>
      <c r="C1652" s="30"/>
      <c r="D1652" s="30"/>
      <c r="E1652" s="30"/>
      <c r="F1652" s="30"/>
      <c r="G1652" s="222"/>
    </row>
    <row r="1653" spans="1:7" x14ac:dyDescent="0.25">
      <c r="A1653" s="217"/>
      <c r="B1653" s="217"/>
      <c r="C1653" s="30"/>
      <c r="D1653" s="30"/>
      <c r="E1653" s="30"/>
      <c r="F1653" s="30"/>
      <c r="G1653" s="222"/>
    </row>
    <row r="1654" spans="1:7" x14ac:dyDescent="0.25">
      <c r="A1654" s="217"/>
      <c r="B1654" s="217"/>
      <c r="C1654" s="30"/>
      <c r="D1654" s="30"/>
      <c r="E1654" s="30"/>
      <c r="F1654" s="30"/>
      <c r="G1654" s="222"/>
    </row>
    <row r="1655" spans="1:7" x14ac:dyDescent="0.25">
      <c r="A1655" s="217"/>
      <c r="B1655" s="217"/>
      <c r="C1655" s="30"/>
      <c r="D1655" s="30"/>
      <c r="E1655" s="30"/>
      <c r="F1655" s="30"/>
      <c r="G1655" s="222"/>
    </row>
    <row r="1656" spans="1:7" x14ac:dyDescent="0.25">
      <c r="A1656" s="217"/>
      <c r="B1656" s="217"/>
      <c r="C1656" s="30"/>
      <c r="D1656" s="30"/>
      <c r="E1656" s="30"/>
      <c r="F1656" s="30"/>
      <c r="G1656" s="222"/>
    </row>
    <row r="1657" spans="1:7" x14ac:dyDescent="0.25">
      <c r="A1657" s="217"/>
      <c r="B1657" s="217"/>
      <c r="C1657" s="30"/>
      <c r="D1657" s="30"/>
      <c r="E1657" s="30"/>
      <c r="F1657" s="30"/>
      <c r="G1657" s="222"/>
    </row>
    <row r="1658" spans="1:7" x14ac:dyDescent="0.25">
      <c r="A1658" s="217"/>
      <c r="B1658" s="217"/>
      <c r="C1658" s="30"/>
      <c r="D1658" s="30"/>
      <c r="E1658" s="30"/>
      <c r="F1658" s="30"/>
      <c r="G1658" s="222"/>
    </row>
    <row r="1659" spans="1:7" x14ac:dyDescent="0.25">
      <c r="A1659" s="217"/>
      <c r="B1659" s="217"/>
      <c r="C1659" s="30"/>
      <c r="D1659" s="30"/>
      <c r="E1659" s="30"/>
      <c r="F1659" s="30"/>
      <c r="G1659" s="222"/>
    </row>
    <row r="1660" spans="1:7" x14ac:dyDescent="0.25">
      <c r="A1660" s="217"/>
      <c r="B1660" s="217"/>
      <c r="C1660" s="30"/>
      <c r="D1660" s="30"/>
      <c r="E1660" s="30"/>
      <c r="F1660" s="30"/>
      <c r="G1660" s="222"/>
    </row>
    <row r="1661" spans="1:7" x14ac:dyDescent="0.25">
      <c r="A1661" s="217"/>
      <c r="B1661" s="217"/>
      <c r="C1661" s="30"/>
      <c r="D1661" s="30"/>
      <c r="E1661" s="30"/>
      <c r="F1661" s="30"/>
      <c r="G1661" s="222"/>
    </row>
    <row r="1662" spans="1:7" x14ac:dyDescent="0.25">
      <c r="A1662" s="217"/>
      <c r="B1662" s="217"/>
      <c r="C1662" s="30"/>
      <c r="D1662" s="30"/>
      <c r="E1662" s="30"/>
      <c r="F1662" s="30"/>
      <c r="G1662" s="222"/>
    </row>
    <row r="1663" spans="1:7" x14ac:dyDescent="0.25">
      <c r="A1663" s="217"/>
      <c r="B1663" s="217"/>
      <c r="C1663" s="30"/>
      <c r="D1663" s="30"/>
      <c r="E1663" s="30"/>
      <c r="F1663" s="30"/>
      <c r="G1663" s="222"/>
    </row>
    <row r="1664" spans="1:7" x14ac:dyDescent="0.25">
      <c r="A1664" s="217"/>
      <c r="B1664" s="217"/>
      <c r="C1664" s="30"/>
      <c r="D1664" s="30"/>
      <c r="E1664" s="30"/>
      <c r="F1664" s="30"/>
      <c r="G1664" s="222"/>
    </row>
    <row r="1665" spans="1:7" x14ac:dyDescent="0.25">
      <c r="A1665" s="217"/>
      <c r="B1665" s="217"/>
      <c r="C1665" s="30"/>
      <c r="D1665" s="30"/>
      <c r="E1665" s="30"/>
      <c r="F1665" s="30"/>
      <c r="G1665" s="222"/>
    </row>
    <row r="1666" spans="1:7" x14ac:dyDescent="0.25">
      <c r="A1666" s="217"/>
      <c r="B1666" s="217"/>
      <c r="C1666" s="30"/>
      <c r="D1666" s="30"/>
      <c r="E1666" s="30"/>
      <c r="F1666" s="30"/>
      <c r="G1666" s="222"/>
    </row>
    <row r="1667" spans="1:7" x14ac:dyDescent="0.25">
      <c r="A1667" s="217"/>
      <c r="B1667" s="217"/>
      <c r="C1667" s="30"/>
      <c r="D1667" s="30"/>
      <c r="E1667" s="30"/>
      <c r="F1667" s="30"/>
      <c r="G1667" s="222"/>
    </row>
    <row r="1668" spans="1:7" x14ac:dyDescent="0.25">
      <c r="A1668" s="217"/>
      <c r="B1668" s="217"/>
      <c r="C1668" s="30"/>
      <c r="D1668" s="30"/>
      <c r="E1668" s="30"/>
      <c r="F1668" s="30"/>
      <c r="G1668" s="222"/>
    </row>
    <row r="1669" spans="1:7" x14ac:dyDescent="0.25">
      <c r="A1669" s="217"/>
      <c r="B1669" s="217"/>
      <c r="C1669" s="30"/>
      <c r="D1669" s="30"/>
      <c r="E1669" s="30"/>
      <c r="F1669" s="30"/>
      <c r="G1669" s="222"/>
    </row>
    <row r="1670" spans="1:7" x14ac:dyDescent="0.25">
      <c r="A1670" s="217"/>
      <c r="B1670" s="217"/>
      <c r="C1670" s="30"/>
      <c r="D1670" s="30"/>
      <c r="E1670" s="30"/>
      <c r="F1670" s="30"/>
      <c r="G1670" s="222"/>
    </row>
    <row r="1671" spans="1:7" x14ac:dyDescent="0.25">
      <c r="A1671" s="217"/>
      <c r="B1671" s="217"/>
      <c r="C1671" s="30"/>
      <c r="D1671" s="30"/>
      <c r="E1671" s="30"/>
      <c r="F1671" s="30"/>
      <c r="G1671" s="222"/>
    </row>
    <row r="1672" spans="1:7" x14ac:dyDescent="0.25">
      <c r="A1672" s="217"/>
      <c r="B1672" s="217"/>
      <c r="C1672" s="30"/>
      <c r="D1672" s="30"/>
      <c r="E1672" s="30"/>
      <c r="F1672" s="30"/>
      <c r="G1672" s="222"/>
    </row>
    <row r="1673" spans="1:7" x14ac:dyDescent="0.25">
      <c r="A1673" s="217"/>
      <c r="B1673" s="217"/>
      <c r="C1673" s="30"/>
      <c r="D1673" s="30"/>
      <c r="E1673" s="30"/>
      <c r="F1673" s="30"/>
      <c r="G1673" s="222"/>
    </row>
    <row r="1674" spans="1:7" x14ac:dyDescent="0.25">
      <c r="A1674" s="217"/>
      <c r="B1674" s="217"/>
      <c r="C1674" s="30"/>
      <c r="D1674" s="30"/>
      <c r="E1674" s="30"/>
      <c r="F1674" s="30"/>
      <c r="G1674" s="222"/>
    </row>
    <row r="1675" spans="1:7" x14ac:dyDescent="0.25">
      <c r="A1675" s="217"/>
      <c r="B1675" s="217"/>
      <c r="C1675" s="30"/>
      <c r="D1675" s="30"/>
      <c r="E1675" s="30"/>
      <c r="F1675" s="30"/>
      <c r="G1675" s="222"/>
    </row>
    <row r="1676" spans="1:7" x14ac:dyDescent="0.25">
      <c r="A1676" s="217"/>
      <c r="B1676" s="217"/>
      <c r="C1676" s="30"/>
      <c r="D1676" s="30"/>
      <c r="E1676" s="30"/>
      <c r="F1676" s="30"/>
      <c r="G1676" s="222"/>
    </row>
    <row r="1677" spans="1:7" x14ac:dyDescent="0.25">
      <c r="A1677" s="217"/>
      <c r="B1677" s="217"/>
      <c r="C1677" s="30"/>
      <c r="D1677" s="30"/>
      <c r="E1677" s="30"/>
      <c r="F1677" s="30"/>
      <c r="G1677" s="222"/>
    </row>
    <row r="1678" spans="1:7" x14ac:dyDescent="0.25">
      <c r="A1678" s="217"/>
      <c r="B1678" s="217"/>
      <c r="C1678" s="30"/>
      <c r="D1678" s="30"/>
      <c r="E1678" s="30"/>
      <c r="F1678" s="30"/>
      <c r="G1678" s="222"/>
    </row>
    <row r="1679" spans="1:7" x14ac:dyDescent="0.25">
      <c r="A1679" s="217"/>
      <c r="B1679" s="217"/>
      <c r="C1679" s="30"/>
      <c r="D1679" s="30"/>
      <c r="E1679" s="30"/>
      <c r="F1679" s="30"/>
      <c r="G1679" s="222"/>
    </row>
    <row r="1680" spans="1:7" x14ac:dyDescent="0.25">
      <c r="A1680" s="217"/>
      <c r="B1680" s="217"/>
      <c r="C1680" s="30"/>
      <c r="D1680" s="30"/>
      <c r="E1680" s="30"/>
      <c r="F1680" s="30"/>
      <c r="G1680" s="222"/>
    </row>
    <row r="1681" spans="1:7" x14ac:dyDescent="0.25">
      <c r="A1681" s="217"/>
      <c r="B1681" s="217"/>
      <c r="C1681" s="30"/>
      <c r="D1681" s="30"/>
      <c r="E1681" s="30"/>
      <c r="F1681" s="30"/>
      <c r="G1681" s="222"/>
    </row>
    <row r="1682" spans="1:7" x14ac:dyDescent="0.25">
      <c r="A1682" s="217"/>
      <c r="B1682" s="217"/>
      <c r="C1682" s="30"/>
      <c r="D1682" s="30"/>
      <c r="E1682" s="30"/>
      <c r="F1682" s="30"/>
      <c r="G1682" s="222"/>
    </row>
    <row r="1683" spans="1:7" x14ac:dyDescent="0.25">
      <c r="A1683" s="217"/>
      <c r="B1683" s="217"/>
      <c r="C1683" s="30"/>
      <c r="D1683" s="30"/>
      <c r="E1683" s="30"/>
      <c r="F1683" s="30"/>
      <c r="G1683" s="222"/>
    </row>
    <row r="1684" spans="1:7" x14ac:dyDescent="0.25">
      <c r="A1684" s="217"/>
      <c r="B1684" s="217"/>
      <c r="C1684" s="30"/>
      <c r="D1684" s="30"/>
      <c r="E1684" s="30"/>
      <c r="F1684" s="30"/>
      <c r="G1684" s="222"/>
    </row>
    <row r="1685" spans="1:7" x14ac:dyDescent="0.25">
      <c r="A1685" s="217"/>
      <c r="B1685" s="217"/>
      <c r="C1685" s="30"/>
      <c r="D1685" s="30"/>
      <c r="E1685" s="30"/>
      <c r="F1685" s="30"/>
      <c r="G1685" s="222"/>
    </row>
    <row r="1686" spans="1:7" x14ac:dyDescent="0.25">
      <c r="A1686" s="217"/>
      <c r="B1686" s="217"/>
      <c r="C1686" s="30"/>
      <c r="D1686" s="30"/>
      <c r="E1686" s="30"/>
      <c r="F1686" s="30"/>
      <c r="G1686" s="222"/>
    </row>
    <row r="1687" spans="1:7" x14ac:dyDescent="0.25">
      <c r="A1687" s="217"/>
      <c r="B1687" s="217"/>
      <c r="C1687" s="30"/>
      <c r="D1687" s="30"/>
      <c r="E1687" s="30"/>
      <c r="F1687" s="30"/>
      <c r="G1687" s="222"/>
    </row>
    <row r="1688" spans="1:7" x14ac:dyDescent="0.25">
      <c r="A1688" s="217"/>
      <c r="B1688" s="217"/>
      <c r="C1688" s="30"/>
      <c r="D1688" s="30"/>
      <c r="E1688" s="30"/>
      <c r="F1688" s="30"/>
      <c r="G1688" s="222"/>
    </row>
    <row r="1689" spans="1:7" x14ac:dyDescent="0.25">
      <c r="A1689" s="217"/>
      <c r="B1689" s="217"/>
      <c r="C1689" s="30"/>
      <c r="D1689" s="30"/>
      <c r="E1689" s="30"/>
      <c r="F1689" s="30"/>
      <c r="G1689" s="222"/>
    </row>
    <row r="1690" spans="1:7" x14ac:dyDescent="0.25">
      <c r="A1690" s="217"/>
      <c r="B1690" s="217"/>
      <c r="C1690" s="30"/>
      <c r="D1690" s="30"/>
      <c r="E1690" s="30"/>
      <c r="F1690" s="30"/>
      <c r="G1690" s="222"/>
    </row>
    <row r="1691" spans="1:7" x14ac:dyDescent="0.25">
      <c r="A1691" s="217"/>
      <c r="B1691" s="217"/>
      <c r="C1691" s="30"/>
      <c r="D1691" s="30"/>
      <c r="E1691" s="30"/>
      <c r="F1691" s="30"/>
      <c r="G1691" s="222"/>
    </row>
    <row r="1692" spans="1:7" x14ac:dyDescent="0.25">
      <c r="A1692" s="217"/>
      <c r="B1692" s="217"/>
      <c r="C1692" s="30"/>
      <c r="D1692" s="30"/>
      <c r="E1692" s="30"/>
      <c r="F1692" s="30"/>
      <c r="G1692" s="222"/>
    </row>
    <row r="1693" spans="1:7" x14ac:dyDescent="0.25">
      <c r="A1693" s="217"/>
      <c r="B1693" s="217"/>
      <c r="C1693" s="30"/>
      <c r="D1693" s="30"/>
      <c r="E1693" s="30"/>
      <c r="F1693" s="30"/>
      <c r="G1693" s="222"/>
    </row>
    <row r="1694" spans="1:7" x14ac:dyDescent="0.25">
      <c r="A1694" s="217"/>
      <c r="B1694" s="217"/>
      <c r="C1694" s="30"/>
      <c r="D1694" s="30"/>
      <c r="E1694" s="30"/>
      <c r="F1694" s="30"/>
      <c r="G1694" s="222"/>
    </row>
    <row r="1695" spans="1:7" x14ac:dyDescent="0.25">
      <c r="A1695" s="217"/>
      <c r="B1695" s="217"/>
      <c r="C1695" s="30"/>
      <c r="D1695" s="30"/>
      <c r="E1695" s="30"/>
      <c r="F1695" s="30"/>
      <c r="G1695" s="222"/>
    </row>
    <row r="1696" spans="1:7" x14ac:dyDescent="0.25">
      <c r="A1696" s="217"/>
      <c r="B1696" s="217"/>
      <c r="C1696" s="30"/>
      <c r="D1696" s="30"/>
      <c r="E1696" s="30"/>
      <c r="F1696" s="30"/>
      <c r="G1696" s="222"/>
    </row>
    <row r="1697" spans="1:7" x14ac:dyDescent="0.25">
      <c r="A1697" s="217"/>
      <c r="B1697" s="217"/>
      <c r="C1697" s="30"/>
      <c r="D1697" s="30"/>
      <c r="E1697" s="30"/>
      <c r="F1697" s="30"/>
      <c r="G1697" s="222"/>
    </row>
    <row r="1698" spans="1:7" x14ac:dyDescent="0.25">
      <c r="A1698" s="217"/>
      <c r="B1698" s="217"/>
      <c r="C1698" s="30"/>
      <c r="D1698" s="30"/>
      <c r="E1698" s="30"/>
      <c r="F1698" s="30"/>
      <c r="G1698" s="222"/>
    </row>
    <row r="1699" spans="1:7" x14ac:dyDescent="0.25">
      <c r="A1699" s="217"/>
      <c r="B1699" s="217"/>
      <c r="C1699" s="30"/>
      <c r="D1699" s="30"/>
      <c r="E1699" s="30"/>
      <c r="F1699" s="30"/>
      <c r="G1699" s="222"/>
    </row>
    <row r="1700" spans="1:7" x14ac:dyDescent="0.25">
      <c r="A1700" s="217"/>
      <c r="B1700" s="217"/>
      <c r="C1700" s="30"/>
      <c r="D1700" s="30"/>
      <c r="E1700" s="30"/>
      <c r="F1700" s="30"/>
      <c r="G1700" s="222"/>
    </row>
    <row r="1701" spans="1:7" x14ac:dyDescent="0.25">
      <c r="A1701" s="217"/>
      <c r="B1701" s="217"/>
      <c r="C1701" s="30"/>
      <c r="D1701" s="30"/>
      <c r="E1701" s="30"/>
      <c r="F1701" s="30"/>
      <c r="G1701" s="222"/>
    </row>
    <row r="1702" spans="1:7" x14ac:dyDescent="0.25">
      <c r="A1702" s="217"/>
      <c r="B1702" s="217"/>
      <c r="C1702" s="30"/>
      <c r="D1702" s="30"/>
      <c r="E1702" s="30"/>
      <c r="F1702" s="30"/>
      <c r="G1702" s="222"/>
    </row>
    <row r="1703" spans="1:7" x14ac:dyDescent="0.25">
      <c r="A1703" s="217"/>
      <c r="B1703" s="217"/>
      <c r="C1703" s="30"/>
      <c r="D1703" s="30"/>
      <c r="E1703" s="30"/>
      <c r="F1703" s="30"/>
      <c r="G1703" s="222"/>
    </row>
    <row r="1704" spans="1:7" x14ac:dyDescent="0.25">
      <c r="A1704" s="217"/>
      <c r="B1704" s="217"/>
      <c r="C1704" s="30"/>
      <c r="D1704" s="30"/>
      <c r="E1704" s="30"/>
      <c r="F1704" s="30"/>
      <c r="G1704" s="222"/>
    </row>
    <row r="1705" spans="1:7" x14ac:dyDescent="0.25">
      <c r="A1705" s="217"/>
      <c r="B1705" s="217"/>
      <c r="C1705" s="30"/>
      <c r="D1705" s="30"/>
      <c r="E1705" s="30"/>
      <c r="F1705" s="30"/>
      <c r="G1705" s="222"/>
    </row>
    <row r="1706" spans="1:7" x14ac:dyDescent="0.25">
      <c r="A1706" s="217"/>
      <c r="B1706" s="217"/>
      <c r="C1706" s="30"/>
      <c r="D1706" s="30"/>
      <c r="E1706" s="30"/>
      <c r="F1706" s="30"/>
      <c r="G1706" s="222"/>
    </row>
    <row r="1707" spans="1:7" x14ac:dyDescent="0.25">
      <c r="A1707" s="217"/>
      <c r="B1707" s="217"/>
      <c r="C1707" s="30"/>
      <c r="D1707" s="30"/>
      <c r="E1707" s="30"/>
      <c r="F1707" s="30"/>
      <c r="G1707" s="222"/>
    </row>
    <row r="1708" spans="1:7" x14ac:dyDescent="0.25">
      <c r="A1708" s="217"/>
      <c r="B1708" s="217"/>
      <c r="C1708" s="30"/>
      <c r="D1708" s="30"/>
      <c r="E1708" s="30"/>
      <c r="F1708" s="30"/>
      <c r="G1708" s="222"/>
    </row>
    <row r="1709" spans="1:7" x14ac:dyDescent="0.25">
      <c r="A1709" s="217"/>
      <c r="B1709" s="217"/>
      <c r="C1709" s="30"/>
      <c r="D1709" s="30"/>
      <c r="E1709" s="30"/>
      <c r="F1709" s="30"/>
      <c r="G1709" s="222"/>
    </row>
    <row r="1710" spans="1:7" x14ac:dyDescent="0.25">
      <c r="A1710" s="217"/>
      <c r="B1710" s="217"/>
      <c r="C1710" s="30"/>
      <c r="D1710" s="30"/>
      <c r="E1710" s="30"/>
      <c r="F1710" s="30"/>
      <c r="G1710" s="222"/>
    </row>
    <row r="1711" spans="1:7" x14ac:dyDescent="0.25">
      <c r="A1711" s="217"/>
      <c r="B1711" s="217"/>
      <c r="C1711" s="30"/>
      <c r="D1711" s="30"/>
      <c r="E1711" s="30"/>
      <c r="F1711" s="30"/>
      <c r="G1711" s="222"/>
    </row>
    <row r="1712" spans="1:7" x14ac:dyDescent="0.25">
      <c r="A1712" s="217"/>
      <c r="B1712" s="217"/>
      <c r="C1712" s="30"/>
      <c r="D1712" s="30"/>
      <c r="E1712" s="30"/>
      <c r="F1712" s="30"/>
      <c r="G1712" s="222"/>
    </row>
    <row r="1713" spans="1:7" x14ac:dyDescent="0.25">
      <c r="A1713" s="217"/>
      <c r="B1713" s="217"/>
      <c r="C1713" s="30"/>
      <c r="D1713" s="30"/>
      <c r="E1713" s="30"/>
      <c r="F1713" s="30"/>
      <c r="G1713" s="222"/>
    </row>
    <row r="1714" spans="1:7" x14ac:dyDescent="0.25">
      <c r="A1714" s="217"/>
      <c r="B1714" s="217"/>
      <c r="C1714" s="30"/>
      <c r="D1714" s="30"/>
      <c r="E1714" s="30"/>
      <c r="F1714" s="30"/>
      <c r="G1714" s="222"/>
    </row>
    <row r="1715" spans="1:7" x14ac:dyDescent="0.25">
      <c r="A1715" s="217"/>
      <c r="B1715" s="217"/>
      <c r="C1715" s="30"/>
      <c r="D1715" s="30"/>
      <c r="E1715" s="30"/>
      <c r="F1715" s="30"/>
      <c r="G1715" s="222"/>
    </row>
    <row r="1716" spans="1:7" x14ac:dyDescent="0.25">
      <c r="A1716" s="217"/>
      <c r="B1716" s="217"/>
      <c r="C1716" s="30"/>
      <c r="D1716" s="30"/>
      <c r="E1716" s="30"/>
      <c r="F1716" s="30"/>
      <c r="G1716" s="222"/>
    </row>
    <row r="1717" spans="1:7" x14ac:dyDescent="0.25">
      <c r="A1717" s="217"/>
      <c r="B1717" s="217"/>
      <c r="C1717" s="30"/>
      <c r="D1717" s="30"/>
      <c r="E1717" s="30"/>
      <c r="F1717" s="30"/>
      <c r="G1717" s="222"/>
    </row>
    <row r="1718" spans="1:7" x14ac:dyDescent="0.25">
      <c r="A1718" s="217"/>
      <c r="B1718" s="217"/>
      <c r="C1718" s="30"/>
      <c r="D1718" s="30"/>
      <c r="E1718" s="30"/>
      <c r="F1718" s="30"/>
      <c r="G1718" s="222"/>
    </row>
    <row r="1719" spans="1:7" x14ac:dyDescent="0.25">
      <c r="A1719" s="217"/>
      <c r="B1719" s="217"/>
      <c r="C1719" s="30"/>
      <c r="D1719" s="30"/>
      <c r="E1719" s="30"/>
      <c r="F1719" s="30"/>
      <c r="G1719" s="222"/>
    </row>
    <row r="1720" spans="1:7" x14ac:dyDescent="0.25">
      <c r="A1720" s="217"/>
      <c r="B1720" s="217"/>
      <c r="C1720" s="30"/>
      <c r="D1720" s="30"/>
      <c r="E1720" s="30"/>
      <c r="F1720" s="30"/>
      <c r="G1720" s="222"/>
    </row>
    <row r="1721" spans="1:7" x14ac:dyDescent="0.25">
      <c r="A1721" s="217"/>
      <c r="B1721" s="217"/>
      <c r="C1721" s="30"/>
      <c r="D1721" s="30"/>
      <c r="E1721" s="30"/>
      <c r="F1721" s="30"/>
      <c r="G1721" s="222"/>
    </row>
    <row r="1722" spans="1:7" x14ac:dyDescent="0.25">
      <c r="A1722" s="217"/>
      <c r="B1722" s="217"/>
      <c r="C1722" s="30"/>
      <c r="D1722" s="30"/>
      <c r="E1722" s="30"/>
      <c r="F1722" s="30"/>
      <c r="G1722" s="222"/>
    </row>
    <row r="1723" spans="1:7" x14ac:dyDescent="0.25">
      <c r="A1723" s="217"/>
      <c r="B1723" s="217"/>
      <c r="C1723" s="30"/>
      <c r="D1723" s="30"/>
      <c r="E1723" s="30"/>
      <c r="F1723" s="30"/>
      <c r="G1723" s="222"/>
    </row>
    <row r="1724" spans="1:7" x14ac:dyDescent="0.25">
      <c r="A1724" s="217"/>
      <c r="B1724" s="217"/>
      <c r="C1724" s="30"/>
      <c r="D1724" s="30"/>
      <c r="E1724" s="30"/>
      <c r="F1724" s="30"/>
      <c r="G1724" s="222"/>
    </row>
    <row r="1725" spans="1:7" x14ac:dyDescent="0.25">
      <c r="A1725" s="217"/>
      <c r="B1725" s="217"/>
      <c r="C1725" s="30"/>
      <c r="D1725" s="30"/>
      <c r="E1725" s="30"/>
      <c r="F1725" s="30"/>
      <c r="G1725" s="222"/>
    </row>
    <row r="1726" spans="1:7" x14ac:dyDescent="0.25">
      <c r="A1726" s="217"/>
      <c r="B1726" s="217"/>
      <c r="C1726" s="30"/>
      <c r="D1726" s="30"/>
      <c r="E1726" s="30"/>
      <c r="F1726" s="30"/>
      <c r="G1726" s="222"/>
    </row>
    <row r="1727" spans="1:7" x14ac:dyDescent="0.25">
      <c r="A1727" s="217"/>
      <c r="B1727" s="217"/>
      <c r="C1727" s="30"/>
      <c r="D1727" s="30"/>
      <c r="E1727" s="30"/>
      <c r="F1727" s="30"/>
      <c r="G1727" s="222"/>
    </row>
    <row r="1728" spans="1:7" x14ac:dyDescent="0.25">
      <c r="A1728" s="217"/>
      <c r="B1728" s="217"/>
      <c r="C1728" s="30"/>
      <c r="D1728" s="30"/>
      <c r="E1728" s="30"/>
      <c r="F1728" s="30"/>
      <c r="G1728" s="222"/>
    </row>
    <row r="1729" spans="1:7" x14ac:dyDescent="0.25">
      <c r="A1729" s="217"/>
      <c r="B1729" s="217"/>
      <c r="C1729" s="30"/>
      <c r="D1729" s="30"/>
      <c r="E1729" s="30"/>
      <c r="F1729" s="30"/>
      <c r="G1729" s="222"/>
    </row>
    <row r="1730" spans="1:7" x14ac:dyDescent="0.25">
      <c r="A1730" s="217"/>
      <c r="B1730" s="217"/>
      <c r="C1730" s="30"/>
      <c r="D1730" s="30"/>
      <c r="E1730" s="30"/>
      <c r="F1730" s="30"/>
      <c r="G1730" s="222"/>
    </row>
    <row r="1731" spans="1:7" x14ac:dyDescent="0.25">
      <c r="A1731" s="217"/>
      <c r="B1731" s="217"/>
      <c r="C1731" s="30"/>
      <c r="D1731" s="30"/>
      <c r="E1731" s="30"/>
      <c r="F1731" s="30"/>
      <c r="G1731" s="222"/>
    </row>
    <row r="1732" spans="1:7" x14ac:dyDescent="0.25">
      <c r="A1732" s="217"/>
      <c r="B1732" s="217"/>
      <c r="C1732" s="30"/>
      <c r="D1732" s="30"/>
      <c r="E1732" s="30"/>
      <c r="F1732" s="30"/>
      <c r="G1732" s="222"/>
    </row>
    <row r="1733" spans="1:7" x14ac:dyDescent="0.25">
      <c r="A1733" s="217"/>
      <c r="B1733" s="217"/>
      <c r="C1733" s="30"/>
      <c r="D1733" s="30"/>
      <c r="E1733" s="30"/>
      <c r="F1733" s="30"/>
      <c r="G1733" s="222"/>
    </row>
    <row r="1734" spans="1:7" x14ac:dyDescent="0.25">
      <c r="A1734" s="217"/>
      <c r="B1734" s="217"/>
      <c r="C1734" s="30"/>
      <c r="D1734" s="30"/>
      <c r="E1734" s="30"/>
      <c r="F1734" s="30"/>
      <c r="G1734" s="222"/>
    </row>
    <row r="1735" spans="1:7" x14ac:dyDescent="0.25">
      <c r="A1735" s="217"/>
      <c r="B1735" s="217"/>
      <c r="C1735" s="30"/>
      <c r="D1735" s="30"/>
      <c r="E1735" s="30"/>
      <c r="F1735" s="30"/>
      <c r="G1735" s="222"/>
    </row>
    <row r="1736" spans="1:7" x14ac:dyDescent="0.25">
      <c r="A1736" s="217"/>
      <c r="B1736" s="217"/>
      <c r="C1736" s="30"/>
      <c r="D1736" s="30"/>
      <c r="E1736" s="30"/>
      <c r="F1736" s="30"/>
      <c r="G1736" s="222"/>
    </row>
    <row r="1737" spans="1:7" x14ac:dyDescent="0.25">
      <c r="A1737" s="217"/>
      <c r="B1737" s="217"/>
      <c r="C1737" s="30"/>
      <c r="D1737" s="30"/>
      <c r="E1737" s="30"/>
      <c r="F1737" s="30"/>
      <c r="G1737" s="222"/>
    </row>
    <row r="1738" spans="1:7" x14ac:dyDescent="0.25">
      <c r="A1738" s="217"/>
      <c r="B1738" s="217"/>
      <c r="C1738" s="30"/>
      <c r="D1738" s="30"/>
      <c r="E1738" s="30"/>
      <c r="F1738" s="30"/>
      <c r="G1738" s="222"/>
    </row>
    <row r="1739" spans="1:7" x14ac:dyDescent="0.25">
      <c r="A1739" s="217"/>
      <c r="B1739" s="217"/>
      <c r="C1739" s="30"/>
      <c r="D1739" s="30"/>
      <c r="E1739" s="30"/>
      <c r="F1739" s="30"/>
      <c r="G1739" s="222"/>
    </row>
    <row r="1740" spans="1:7" x14ac:dyDescent="0.25">
      <c r="A1740" s="217"/>
      <c r="B1740" s="217"/>
      <c r="C1740" s="30"/>
      <c r="D1740" s="30"/>
      <c r="E1740" s="30"/>
      <c r="F1740" s="30"/>
      <c r="G1740" s="222"/>
    </row>
    <row r="1741" spans="1:7" x14ac:dyDescent="0.25">
      <c r="A1741" s="217"/>
      <c r="B1741" s="217"/>
      <c r="C1741" s="30"/>
      <c r="D1741" s="30"/>
      <c r="E1741" s="30"/>
      <c r="F1741" s="30"/>
      <c r="G1741" s="222"/>
    </row>
    <row r="1742" spans="1:7" x14ac:dyDescent="0.25">
      <c r="A1742" s="217"/>
      <c r="B1742" s="217"/>
      <c r="C1742" s="30"/>
      <c r="D1742" s="30"/>
      <c r="E1742" s="30"/>
      <c r="F1742" s="30"/>
      <c r="G1742" s="222"/>
    </row>
    <row r="1743" spans="1:7" x14ac:dyDescent="0.25">
      <c r="A1743" s="217"/>
      <c r="B1743" s="217"/>
      <c r="C1743" s="30"/>
      <c r="D1743" s="30"/>
      <c r="E1743" s="30"/>
      <c r="F1743" s="30"/>
      <c r="G1743" s="222"/>
    </row>
    <row r="1744" spans="1:7" x14ac:dyDescent="0.25">
      <c r="A1744" s="217"/>
      <c r="B1744" s="217"/>
      <c r="C1744" s="30"/>
      <c r="D1744" s="30"/>
      <c r="E1744" s="30"/>
      <c r="F1744" s="30"/>
      <c r="G1744" s="222"/>
    </row>
    <row r="1745" spans="1:7" x14ac:dyDescent="0.25">
      <c r="A1745" s="217"/>
      <c r="B1745" s="217"/>
      <c r="C1745" s="30"/>
      <c r="D1745" s="30"/>
      <c r="E1745" s="30"/>
      <c r="F1745" s="30"/>
      <c r="G1745" s="222"/>
    </row>
    <row r="1746" spans="1:7" x14ac:dyDescent="0.25">
      <c r="A1746" s="217"/>
      <c r="B1746" s="217"/>
      <c r="C1746" s="30"/>
      <c r="D1746" s="30"/>
      <c r="E1746" s="30"/>
      <c r="F1746" s="30"/>
      <c r="G1746" s="222"/>
    </row>
    <row r="1747" spans="1:7" x14ac:dyDescent="0.25">
      <c r="A1747" s="217"/>
      <c r="B1747" s="217"/>
      <c r="C1747" s="30"/>
      <c r="D1747" s="30"/>
      <c r="E1747" s="30"/>
      <c r="F1747" s="30"/>
      <c r="G1747" s="222"/>
    </row>
    <row r="1748" spans="1:7" x14ac:dyDescent="0.25">
      <c r="A1748" s="217"/>
      <c r="B1748" s="217"/>
      <c r="C1748" s="30"/>
      <c r="D1748" s="30"/>
      <c r="E1748" s="30"/>
      <c r="F1748" s="30"/>
      <c r="G1748" s="222"/>
    </row>
    <row r="1749" spans="1:7" x14ac:dyDescent="0.25">
      <c r="A1749" s="217"/>
      <c r="B1749" s="217"/>
      <c r="C1749" s="30"/>
      <c r="D1749" s="30"/>
      <c r="E1749" s="30"/>
      <c r="F1749" s="30"/>
      <c r="G1749" s="222"/>
    </row>
    <row r="1750" spans="1:7" x14ac:dyDescent="0.25">
      <c r="A1750" s="217"/>
      <c r="B1750" s="217"/>
      <c r="C1750" s="30"/>
      <c r="D1750" s="30"/>
      <c r="E1750" s="30"/>
      <c r="F1750" s="30"/>
      <c r="G1750" s="222"/>
    </row>
    <row r="1751" spans="1:7" x14ac:dyDescent="0.25">
      <c r="A1751" s="217"/>
      <c r="B1751" s="217"/>
      <c r="C1751" s="30"/>
      <c r="D1751" s="30"/>
      <c r="E1751" s="30"/>
      <c r="F1751" s="30"/>
      <c r="G1751" s="222"/>
    </row>
    <row r="1752" spans="1:7" x14ac:dyDescent="0.25">
      <c r="A1752" s="217"/>
      <c r="B1752" s="217"/>
      <c r="C1752" s="30"/>
      <c r="D1752" s="30"/>
      <c r="E1752" s="30"/>
      <c r="F1752" s="30"/>
      <c r="G1752" s="222"/>
    </row>
    <row r="1753" spans="1:7" x14ac:dyDescent="0.25">
      <c r="A1753" s="217"/>
      <c r="B1753" s="217"/>
      <c r="C1753" s="30"/>
      <c r="D1753" s="30"/>
      <c r="E1753" s="30"/>
      <c r="F1753" s="30"/>
      <c r="G1753" s="222"/>
    </row>
    <row r="1754" spans="1:7" x14ac:dyDescent="0.25">
      <c r="A1754" s="217"/>
      <c r="B1754" s="217"/>
      <c r="C1754" s="30"/>
      <c r="D1754" s="30"/>
      <c r="E1754" s="30"/>
      <c r="F1754" s="30"/>
      <c r="G1754" s="222"/>
    </row>
    <row r="1755" spans="1:7" x14ac:dyDescent="0.25">
      <c r="A1755" s="217"/>
      <c r="B1755" s="217"/>
      <c r="C1755" s="30"/>
      <c r="D1755" s="30"/>
      <c r="E1755" s="30"/>
      <c r="F1755" s="30"/>
      <c r="G1755" s="222"/>
    </row>
    <row r="1756" spans="1:7" x14ac:dyDescent="0.25">
      <c r="A1756" s="217"/>
      <c r="B1756" s="217"/>
      <c r="C1756" s="30"/>
      <c r="D1756" s="30"/>
      <c r="E1756" s="30"/>
      <c r="F1756" s="30"/>
      <c r="G1756" s="222"/>
    </row>
    <row r="1757" spans="1:7" x14ac:dyDescent="0.25">
      <c r="A1757" s="217"/>
      <c r="B1757" s="217"/>
      <c r="C1757" s="30"/>
      <c r="D1757" s="30"/>
      <c r="E1757" s="30"/>
      <c r="F1757" s="30"/>
      <c r="G1757" s="222"/>
    </row>
    <row r="1758" spans="1:7" x14ac:dyDescent="0.25">
      <c r="A1758" s="217"/>
      <c r="B1758" s="217"/>
      <c r="C1758" s="30"/>
      <c r="D1758" s="30"/>
      <c r="E1758" s="30"/>
      <c r="F1758" s="30"/>
      <c r="G1758" s="222"/>
    </row>
    <row r="1759" spans="1:7" x14ac:dyDescent="0.25">
      <c r="A1759" s="217"/>
      <c r="B1759" s="217"/>
      <c r="C1759" s="30"/>
      <c r="D1759" s="30"/>
      <c r="E1759" s="30"/>
      <c r="F1759" s="30"/>
      <c r="G1759" s="222"/>
    </row>
    <row r="1760" spans="1:7" x14ac:dyDescent="0.25">
      <c r="A1760" s="217"/>
      <c r="B1760" s="217"/>
      <c r="C1760" s="30"/>
      <c r="D1760" s="30"/>
      <c r="E1760" s="30"/>
      <c r="F1760" s="30"/>
      <c r="G1760" s="222"/>
    </row>
    <row r="1761" spans="1:7" x14ac:dyDescent="0.25">
      <c r="A1761" s="217"/>
      <c r="B1761" s="217"/>
      <c r="C1761" s="30"/>
      <c r="D1761" s="30"/>
      <c r="E1761" s="30"/>
      <c r="F1761" s="30"/>
      <c r="G1761" s="222"/>
    </row>
    <row r="1762" spans="1:7" x14ac:dyDescent="0.25">
      <c r="A1762" s="217"/>
      <c r="B1762" s="217"/>
      <c r="C1762" s="30"/>
      <c r="D1762" s="30"/>
      <c r="E1762" s="30"/>
      <c r="F1762" s="30"/>
      <c r="G1762" s="222"/>
    </row>
    <row r="1763" spans="1:7" x14ac:dyDescent="0.25">
      <c r="A1763" s="217"/>
      <c r="B1763" s="217"/>
      <c r="C1763" s="30"/>
      <c r="D1763" s="30"/>
      <c r="E1763" s="30"/>
      <c r="F1763" s="30"/>
      <c r="G1763" s="222"/>
    </row>
    <row r="1764" spans="1:7" x14ac:dyDescent="0.25">
      <c r="A1764" s="217"/>
      <c r="B1764" s="217"/>
      <c r="C1764" s="30"/>
      <c r="D1764" s="30"/>
      <c r="E1764" s="30"/>
      <c r="F1764" s="30"/>
      <c r="G1764" s="222"/>
    </row>
    <row r="1765" spans="1:7" x14ac:dyDescent="0.25">
      <c r="A1765" s="217"/>
      <c r="B1765" s="217"/>
      <c r="C1765" s="30"/>
      <c r="D1765" s="30"/>
      <c r="E1765" s="30"/>
      <c r="F1765" s="30"/>
      <c r="G1765" s="222"/>
    </row>
    <row r="1766" spans="1:7" x14ac:dyDescent="0.25">
      <c r="A1766" s="217"/>
      <c r="B1766" s="217"/>
      <c r="C1766" s="30"/>
      <c r="D1766" s="30"/>
      <c r="E1766" s="30"/>
      <c r="F1766" s="30"/>
      <c r="G1766" s="222"/>
    </row>
    <row r="1767" spans="1:7" x14ac:dyDescent="0.25">
      <c r="A1767" s="217"/>
      <c r="B1767" s="217"/>
      <c r="C1767" s="30"/>
      <c r="D1767" s="30"/>
      <c r="E1767" s="30"/>
      <c r="F1767" s="30"/>
      <c r="G1767" s="222"/>
    </row>
    <row r="1768" spans="1:7" x14ac:dyDescent="0.25">
      <c r="A1768" s="217"/>
      <c r="B1768" s="217"/>
      <c r="C1768" s="30"/>
      <c r="D1768" s="30"/>
      <c r="E1768" s="30"/>
      <c r="F1768" s="30"/>
      <c r="G1768" s="222"/>
    </row>
    <row r="1769" spans="1:7" x14ac:dyDescent="0.25">
      <c r="A1769" s="217"/>
      <c r="B1769" s="217"/>
      <c r="C1769" s="30"/>
      <c r="D1769" s="30"/>
      <c r="E1769" s="30"/>
      <c r="F1769" s="30"/>
      <c r="G1769" s="222"/>
    </row>
    <row r="1770" spans="1:7" x14ac:dyDescent="0.25">
      <c r="A1770" s="217"/>
      <c r="B1770" s="217"/>
      <c r="C1770" s="30"/>
      <c r="D1770" s="30"/>
      <c r="E1770" s="30"/>
      <c r="F1770" s="30"/>
      <c r="G1770" s="222"/>
    </row>
    <row r="1771" spans="1:7" x14ac:dyDescent="0.25">
      <c r="A1771" s="217"/>
      <c r="B1771" s="217"/>
      <c r="C1771" s="30"/>
      <c r="D1771" s="30"/>
      <c r="E1771" s="30"/>
      <c r="F1771" s="30"/>
      <c r="G1771" s="222"/>
    </row>
    <row r="1772" spans="1:7" x14ac:dyDescent="0.25">
      <c r="A1772" s="217"/>
      <c r="B1772" s="217"/>
      <c r="C1772" s="30"/>
      <c r="D1772" s="30"/>
      <c r="E1772" s="30"/>
      <c r="F1772" s="30"/>
      <c r="G1772" s="222"/>
    </row>
    <row r="1773" spans="1:7" x14ac:dyDescent="0.25">
      <c r="A1773" s="217"/>
      <c r="B1773" s="217"/>
      <c r="C1773" s="30"/>
      <c r="D1773" s="30"/>
      <c r="E1773" s="30"/>
      <c r="F1773" s="30"/>
      <c r="G1773" s="222"/>
    </row>
    <row r="1774" spans="1:7" x14ac:dyDescent="0.25">
      <c r="A1774" s="217"/>
      <c r="B1774" s="217"/>
      <c r="C1774" s="30"/>
      <c r="D1774" s="30"/>
      <c r="E1774" s="30"/>
      <c r="F1774" s="30"/>
      <c r="G1774" s="222"/>
    </row>
    <row r="1775" spans="1:7" x14ac:dyDescent="0.25">
      <c r="A1775" s="217"/>
      <c r="B1775" s="217"/>
      <c r="C1775" s="30"/>
      <c r="D1775" s="30"/>
      <c r="E1775" s="30"/>
      <c r="F1775" s="30"/>
      <c r="G1775" s="222"/>
    </row>
    <row r="1776" spans="1:7" x14ac:dyDescent="0.25">
      <c r="A1776" s="217"/>
      <c r="B1776" s="217"/>
      <c r="C1776" s="30"/>
      <c r="D1776" s="30"/>
      <c r="E1776" s="30"/>
      <c r="F1776" s="30"/>
      <c r="G1776" s="222"/>
    </row>
    <row r="1777" spans="1:7" x14ac:dyDescent="0.25">
      <c r="A1777" s="217"/>
      <c r="B1777" s="217"/>
      <c r="C1777" s="30"/>
      <c r="D1777" s="30"/>
      <c r="E1777" s="30"/>
      <c r="F1777" s="30"/>
      <c r="G1777" s="222"/>
    </row>
    <row r="1778" spans="1:7" x14ac:dyDescent="0.25">
      <c r="A1778" s="217"/>
      <c r="B1778" s="217"/>
      <c r="C1778" s="30"/>
      <c r="D1778" s="30"/>
      <c r="E1778" s="30"/>
      <c r="F1778" s="30"/>
      <c r="G1778" s="222"/>
    </row>
    <row r="1779" spans="1:7" x14ac:dyDescent="0.25">
      <c r="A1779" s="217"/>
      <c r="B1779" s="217"/>
      <c r="C1779" s="30"/>
      <c r="D1779" s="30"/>
      <c r="E1779" s="30"/>
      <c r="F1779" s="30"/>
      <c r="G1779" s="222"/>
    </row>
    <row r="1780" spans="1:7" x14ac:dyDescent="0.25">
      <c r="A1780" s="217"/>
      <c r="B1780" s="217"/>
      <c r="C1780" s="30"/>
      <c r="D1780" s="30"/>
      <c r="E1780" s="30"/>
      <c r="F1780" s="30"/>
      <c r="G1780" s="222"/>
    </row>
    <row r="1781" spans="1:7" x14ac:dyDescent="0.25">
      <c r="A1781" s="217"/>
      <c r="B1781" s="217"/>
      <c r="C1781" s="30"/>
      <c r="D1781" s="30"/>
      <c r="E1781" s="30"/>
      <c r="F1781" s="30"/>
      <c r="G1781" s="222"/>
    </row>
    <row r="1782" spans="1:7" x14ac:dyDescent="0.25">
      <c r="A1782" s="217"/>
      <c r="B1782" s="217"/>
      <c r="C1782" s="30"/>
      <c r="D1782" s="30"/>
      <c r="E1782" s="30"/>
      <c r="F1782" s="30"/>
      <c r="G1782" s="222"/>
    </row>
    <row r="1783" spans="1:7" x14ac:dyDescent="0.25">
      <c r="A1783" s="217"/>
      <c r="B1783" s="217"/>
      <c r="C1783" s="30"/>
      <c r="D1783" s="30"/>
      <c r="E1783" s="30"/>
      <c r="F1783" s="30"/>
      <c r="G1783" s="222"/>
    </row>
    <row r="1784" spans="1:7" x14ac:dyDescent="0.25">
      <c r="A1784" s="217"/>
      <c r="B1784" s="217"/>
      <c r="C1784" s="30"/>
      <c r="D1784" s="30"/>
      <c r="E1784" s="30"/>
      <c r="F1784" s="30"/>
      <c r="G1784" s="222"/>
    </row>
    <row r="1785" spans="1:7" x14ac:dyDescent="0.25">
      <c r="A1785" s="217"/>
      <c r="B1785" s="217"/>
      <c r="C1785" s="30"/>
      <c r="D1785" s="30"/>
      <c r="E1785" s="30"/>
      <c r="F1785" s="30"/>
      <c r="G1785" s="222"/>
    </row>
    <row r="1786" spans="1:7" x14ac:dyDescent="0.25">
      <c r="A1786" s="217"/>
      <c r="B1786" s="217"/>
      <c r="C1786" s="30"/>
      <c r="D1786" s="30"/>
      <c r="E1786" s="30"/>
      <c r="F1786" s="30"/>
      <c r="G1786" s="222"/>
    </row>
    <row r="1787" spans="1:7" x14ac:dyDescent="0.25">
      <c r="A1787" s="217"/>
      <c r="B1787" s="217"/>
      <c r="C1787" s="30"/>
      <c r="D1787" s="30"/>
      <c r="E1787" s="30"/>
      <c r="F1787" s="30"/>
      <c r="G1787" s="222"/>
    </row>
    <row r="1788" spans="1:7" x14ac:dyDescent="0.25">
      <c r="A1788" s="217"/>
      <c r="B1788" s="217"/>
      <c r="C1788" s="30"/>
      <c r="D1788" s="30"/>
      <c r="E1788" s="30"/>
      <c r="F1788" s="30"/>
      <c r="G1788" s="222"/>
    </row>
    <row r="1789" spans="1:7" x14ac:dyDescent="0.25">
      <c r="A1789" s="217"/>
      <c r="B1789" s="217"/>
      <c r="C1789" s="30"/>
      <c r="D1789" s="30"/>
      <c r="E1789" s="30"/>
      <c r="F1789" s="30"/>
      <c r="G1789" s="222"/>
    </row>
    <row r="1790" spans="1:7" x14ac:dyDescent="0.25">
      <c r="A1790" s="217"/>
      <c r="B1790" s="217"/>
      <c r="C1790" s="30"/>
      <c r="D1790" s="30"/>
      <c r="E1790" s="30"/>
      <c r="F1790" s="30"/>
      <c r="G1790" s="222"/>
    </row>
    <row r="1791" spans="1:7" x14ac:dyDescent="0.25">
      <c r="A1791" s="217"/>
      <c r="B1791" s="217"/>
      <c r="C1791" s="30"/>
      <c r="D1791" s="30"/>
      <c r="E1791" s="30"/>
      <c r="F1791" s="30"/>
      <c r="G1791" s="222"/>
    </row>
    <row r="1792" spans="1:7" x14ac:dyDescent="0.25">
      <c r="A1792" s="217"/>
      <c r="B1792" s="217"/>
      <c r="C1792" s="30"/>
      <c r="D1792" s="30"/>
      <c r="E1792" s="30"/>
      <c r="F1792" s="30"/>
      <c r="G1792" s="222"/>
    </row>
    <row r="1793" spans="1:7" x14ac:dyDescent="0.25">
      <c r="A1793" s="217"/>
      <c r="B1793" s="217"/>
      <c r="C1793" s="30"/>
      <c r="D1793" s="30"/>
      <c r="E1793" s="30"/>
      <c r="F1793" s="30"/>
      <c r="G1793" s="222"/>
    </row>
    <row r="1794" spans="1:7" x14ac:dyDescent="0.25">
      <c r="A1794" s="217"/>
      <c r="B1794" s="217"/>
      <c r="C1794" s="30"/>
      <c r="D1794" s="30"/>
      <c r="E1794" s="30"/>
      <c r="F1794" s="30"/>
      <c r="G1794" s="222"/>
    </row>
    <row r="1795" spans="1:7" x14ac:dyDescent="0.25">
      <c r="A1795" s="217"/>
      <c r="B1795" s="217"/>
      <c r="C1795" s="30"/>
      <c r="D1795" s="30"/>
      <c r="E1795" s="30"/>
      <c r="F1795" s="30"/>
      <c r="G1795" s="222"/>
    </row>
    <row r="1796" spans="1:7" x14ac:dyDescent="0.25">
      <c r="A1796" s="217"/>
      <c r="B1796" s="217"/>
      <c r="C1796" s="30"/>
      <c r="D1796" s="30"/>
      <c r="E1796" s="30"/>
      <c r="F1796" s="30"/>
      <c r="G1796" s="222"/>
    </row>
    <row r="1797" spans="1:7" x14ac:dyDescent="0.25">
      <c r="A1797" s="217"/>
      <c r="B1797" s="217"/>
      <c r="C1797" s="30"/>
      <c r="D1797" s="30"/>
      <c r="E1797" s="30"/>
      <c r="F1797" s="30"/>
      <c r="G1797" s="222"/>
    </row>
    <row r="1798" spans="1:7" x14ac:dyDescent="0.25">
      <c r="A1798" s="217"/>
      <c r="B1798" s="217"/>
      <c r="C1798" s="30"/>
      <c r="D1798" s="30"/>
      <c r="E1798" s="30"/>
      <c r="F1798" s="30"/>
      <c r="G1798" s="222"/>
    </row>
    <row r="1799" spans="1:7" x14ac:dyDescent="0.25">
      <c r="A1799" s="217"/>
      <c r="B1799" s="217"/>
      <c r="C1799" s="30"/>
      <c r="D1799" s="30"/>
      <c r="E1799" s="30"/>
      <c r="F1799" s="30"/>
      <c r="G1799" s="222"/>
    </row>
    <row r="1800" spans="1:7" x14ac:dyDescent="0.25">
      <c r="A1800" s="217"/>
      <c r="B1800" s="217"/>
      <c r="C1800" s="30"/>
      <c r="D1800" s="30"/>
      <c r="E1800" s="30"/>
      <c r="F1800" s="30"/>
      <c r="G1800" s="222"/>
    </row>
    <row r="1801" spans="1:7" x14ac:dyDescent="0.25">
      <c r="A1801" s="217"/>
      <c r="B1801" s="217"/>
      <c r="C1801" s="30"/>
      <c r="D1801" s="30"/>
      <c r="E1801" s="30"/>
      <c r="F1801" s="30"/>
      <c r="G1801" s="222"/>
    </row>
    <row r="1802" spans="1:7" x14ac:dyDescent="0.25">
      <c r="A1802" s="217"/>
      <c r="B1802" s="217"/>
      <c r="C1802" s="30"/>
      <c r="D1802" s="30"/>
      <c r="E1802" s="30"/>
      <c r="F1802" s="30"/>
      <c r="G1802" s="222"/>
    </row>
    <row r="1803" spans="1:7" x14ac:dyDescent="0.25">
      <c r="A1803" s="217"/>
      <c r="B1803" s="217"/>
      <c r="C1803" s="30"/>
      <c r="D1803" s="30"/>
      <c r="E1803" s="30"/>
      <c r="F1803" s="30"/>
      <c r="G1803" s="222"/>
    </row>
    <row r="1804" spans="1:7" x14ac:dyDescent="0.25">
      <c r="A1804" s="217"/>
      <c r="B1804" s="217"/>
      <c r="C1804" s="30"/>
      <c r="D1804" s="30"/>
      <c r="E1804" s="30"/>
      <c r="F1804" s="30"/>
      <c r="G1804" s="222"/>
    </row>
    <row r="1805" spans="1:7" x14ac:dyDescent="0.25">
      <c r="A1805" s="217"/>
      <c r="B1805" s="217"/>
      <c r="C1805" s="30"/>
      <c r="D1805" s="30"/>
      <c r="E1805" s="30"/>
      <c r="F1805" s="30"/>
      <c r="G1805" s="222"/>
    </row>
    <row r="1806" spans="1:7" x14ac:dyDescent="0.25">
      <c r="A1806" s="217"/>
      <c r="B1806" s="217"/>
      <c r="C1806" s="30"/>
      <c r="D1806" s="30"/>
      <c r="E1806" s="30"/>
      <c r="F1806" s="30"/>
      <c r="G1806" s="222"/>
    </row>
    <row r="1807" spans="1:7" x14ac:dyDescent="0.25">
      <c r="A1807" s="217"/>
      <c r="B1807" s="217"/>
      <c r="C1807" s="30"/>
      <c r="D1807" s="30"/>
      <c r="E1807" s="30"/>
      <c r="F1807" s="30"/>
      <c r="G1807" s="222"/>
    </row>
    <row r="1808" spans="1:7" x14ac:dyDescent="0.25">
      <c r="A1808" s="217"/>
      <c r="B1808" s="217"/>
      <c r="C1808" s="30"/>
      <c r="D1808" s="30"/>
      <c r="E1808" s="30"/>
      <c r="F1808" s="30"/>
      <c r="G1808" s="222"/>
    </row>
    <row r="1809" spans="1:7" x14ac:dyDescent="0.25">
      <c r="A1809" s="217"/>
      <c r="B1809" s="217"/>
      <c r="C1809" s="30"/>
      <c r="D1809" s="30"/>
      <c r="E1809" s="30"/>
      <c r="F1809" s="30"/>
      <c r="G1809" s="222"/>
    </row>
    <row r="1810" spans="1:7" x14ac:dyDescent="0.25">
      <c r="A1810" s="217"/>
      <c r="B1810" s="217"/>
      <c r="C1810" s="30"/>
      <c r="D1810" s="30"/>
      <c r="E1810" s="30"/>
      <c r="F1810" s="30"/>
      <c r="G1810" s="222"/>
    </row>
    <row r="1811" spans="1:7" x14ac:dyDescent="0.25">
      <c r="A1811" s="217"/>
      <c r="B1811" s="217"/>
      <c r="C1811" s="30"/>
      <c r="D1811" s="30"/>
      <c r="E1811" s="30"/>
      <c r="F1811" s="30"/>
      <c r="G1811" s="222"/>
    </row>
    <row r="1812" spans="1:7" x14ac:dyDescent="0.25">
      <c r="A1812" s="217"/>
      <c r="B1812" s="217"/>
      <c r="C1812" s="30"/>
      <c r="D1812" s="30"/>
      <c r="E1812" s="30"/>
      <c r="F1812" s="30"/>
      <c r="G1812" s="222"/>
    </row>
    <row r="1813" spans="1:7" x14ac:dyDescent="0.25">
      <c r="A1813" s="217"/>
      <c r="B1813" s="217"/>
      <c r="C1813" s="30"/>
      <c r="D1813" s="30"/>
      <c r="E1813" s="30"/>
      <c r="F1813" s="30"/>
      <c r="G1813" s="222"/>
    </row>
    <row r="1814" spans="1:7" x14ac:dyDescent="0.25">
      <c r="A1814" s="217"/>
      <c r="B1814" s="217"/>
      <c r="C1814" s="30"/>
      <c r="D1814" s="30"/>
      <c r="E1814" s="30"/>
      <c r="F1814" s="30"/>
      <c r="G1814" s="222"/>
    </row>
    <row r="1815" spans="1:7" x14ac:dyDescent="0.25">
      <c r="A1815" s="217"/>
      <c r="B1815" s="217"/>
      <c r="C1815" s="30"/>
      <c r="D1815" s="30"/>
      <c r="E1815" s="30"/>
      <c r="F1815" s="30"/>
      <c r="G1815" s="222"/>
    </row>
    <row r="1816" spans="1:7" x14ac:dyDescent="0.25">
      <c r="A1816" s="217"/>
      <c r="B1816" s="217"/>
      <c r="C1816" s="30"/>
      <c r="D1816" s="30"/>
      <c r="E1816" s="30"/>
      <c r="F1816" s="30"/>
      <c r="G1816" s="222"/>
    </row>
    <row r="1817" spans="1:7" x14ac:dyDescent="0.25">
      <c r="A1817" s="217"/>
      <c r="B1817" s="217"/>
      <c r="C1817" s="30"/>
      <c r="D1817" s="30"/>
      <c r="E1817" s="30"/>
      <c r="F1817" s="30"/>
      <c r="G1817" s="222"/>
    </row>
    <row r="1818" spans="1:7" x14ac:dyDescent="0.25">
      <c r="A1818" s="217"/>
      <c r="B1818" s="217"/>
      <c r="C1818" s="30"/>
      <c r="D1818" s="30"/>
      <c r="E1818" s="30"/>
      <c r="F1818" s="30"/>
      <c r="G1818" s="222"/>
    </row>
    <row r="1819" spans="1:7" x14ac:dyDescent="0.25">
      <c r="A1819" s="217"/>
      <c r="B1819" s="217"/>
      <c r="C1819" s="30"/>
      <c r="D1819" s="30"/>
      <c r="E1819" s="30"/>
      <c r="F1819" s="30"/>
      <c r="G1819" s="222"/>
    </row>
    <row r="1820" spans="1:7" x14ac:dyDescent="0.25">
      <c r="A1820" s="217"/>
      <c r="B1820" s="217"/>
      <c r="C1820" s="30"/>
      <c r="D1820" s="30"/>
      <c r="E1820" s="30"/>
      <c r="F1820" s="30"/>
      <c r="G1820" s="222"/>
    </row>
    <row r="1821" spans="1:7" x14ac:dyDescent="0.25">
      <c r="A1821" s="217"/>
      <c r="B1821" s="217"/>
      <c r="C1821" s="30"/>
      <c r="D1821" s="30"/>
      <c r="E1821" s="30"/>
      <c r="F1821" s="30"/>
      <c r="G1821" s="222"/>
    </row>
    <row r="1822" spans="1:7" x14ac:dyDescent="0.25">
      <c r="A1822" s="217"/>
      <c r="B1822" s="217"/>
      <c r="C1822" s="30"/>
      <c r="D1822" s="30"/>
      <c r="E1822" s="30"/>
      <c r="F1822" s="30"/>
      <c r="G1822" s="222"/>
    </row>
    <row r="1823" spans="1:7" x14ac:dyDescent="0.25">
      <c r="A1823" s="217"/>
      <c r="B1823" s="217"/>
      <c r="C1823" s="30"/>
      <c r="D1823" s="30"/>
      <c r="E1823" s="30"/>
      <c r="F1823" s="30"/>
      <c r="G1823" s="222"/>
    </row>
    <row r="1824" spans="1:7" x14ac:dyDescent="0.25">
      <c r="A1824" s="217"/>
      <c r="B1824" s="217"/>
      <c r="C1824" s="30"/>
      <c r="D1824" s="30"/>
      <c r="E1824" s="30"/>
      <c r="F1824" s="30"/>
      <c r="G1824" s="222"/>
    </row>
    <row r="1825" spans="1:7" x14ac:dyDescent="0.25">
      <c r="A1825" s="217"/>
      <c r="B1825" s="217"/>
      <c r="C1825" s="30"/>
      <c r="D1825" s="30"/>
      <c r="E1825" s="30"/>
      <c r="F1825" s="30"/>
      <c r="G1825" s="222"/>
    </row>
    <row r="1826" spans="1:7" x14ac:dyDescent="0.25">
      <c r="A1826" s="217"/>
      <c r="B1826" s="217"/>
      <c r="C1826" s="30"/>
      <c r="D1826" s="30"/>
      <c r="E1826" s="30"/>
      <c r="F1826" s="30"/>
      <c r="G1826" s="222"/>
    </row>
    <row r="1827" spans="1:7" x14ac:dyDescent="0.25">
      <c r="A1827" s="217"/>
      <c r="B1827" s="217"/>
      <c r="C1827" s="30"/>
      <c r="D1827" s="30"/>
      <c r="E1827" s="30"/>
      <c r="F1827" s="30"/>
      <c r="G1827" s="222"/>
    </row>
    <row r="1828" spans="1:7" x14ac:dyDescent="0.25">
      <c r="A1828" s="217"/>
      <c r="B1828" s="217"/>
      <c r="C1828" s="30"/>
      <c r="D1828" s="30"/>
      <c r="E1828" s="30"/>
      <c r="F1828" s="30"/>
      <c r="G1828" s="222"/>
    </row>
    <row r="1829" spans="1:7" x14ac:dyDescent="0.25">
      <c r="A1829" s="217"/>
      <c r="B1829" s="217"/>
      <c r="C1829" s="30"/>
      <c r="D1829" s="30"/>
      <c r="E1829" s="30"/>
      <c r="F1829" s="30"/>
      <c r="G1829" s="222"/>
    </row>
    <row r="1830" spans="1:7" x14ac:dyDescent="0.25">
      <c r="A1830" s="217"/>
      <c r="B1830" s="217"/>
      <c r="C1830" s="30"/>
      <c r="D1830" s="30"/>
      <c r="E1830" s="30"/>
      <c r="F1830" s="30"/>
      <c r="G1830" s="222"/>
    </row>
    <row r="1831" spans="1:7" x14ac:dyDescent="0.25">
      <c r="A1831" s="217"/>
      <c r="B1831" s="217"/>
      <c r="C1831" s="30"/>
      <c r="D1831" s="30"/>
      <c r="E1831" s="30"/>
      <c r="F1831" s="30"/>
      <c r="G1831" s="222"/>
    </row>
    <row r="1832" spans="1:7" x14ac:dyDescent="0.25">
      <c r="A1832" s="217"/>
      <c r="B1832" s="217"/>
      <c r="C1832" s="30"/>
      <c r="D1832" s="30"/>
      <c r="E1832" s="30"/>
      <c r="F1832" s="30"/>
      <c r="G1832" s="222"/>
    </row>
    <row r="1833" spans="1:7" x14ac:dyDescent="0.25">
      <c r="A1833" s="217"/>
      <c r="B1833" s="217"/>
      <c r="C1833" s="30"/>
      <c r="D1833" s="30"/>
      <c r="E1833" s="30"/>
      <c r="F1833" s="30"/>
      <c r="G1833" s="222"/>
    </row>
    <row r="1834" spans="1:7" x14ac:dyDescent="0.25">
      <c r="A1834" s="217"/>
      <c r="B1834" s="217"/>
      <c r="C1834" s="30"/>
      <c r="D1834" s="30"/>
      <c r="E1834" s="30"/>
      <c r="F1834" s="30"/>
      <c r="G1834" s="222"/>
    </row>
    <row r="1835" spans="1:7" x14ac:dyDescent="0.25">
      <c r="A1835" s="217"/>
      <c r="B1835" s="217"/>
      <c r="C1835" s="30"/>
      <c r="D1835" s="30"/>
      <c r="E1835" s="30"/>
      <c r="F1835" s="30"/>
      <c r="G1835" s="222"/>
    </row>
    <row r="1836" spans="1:7" x14ac:dyDescent="0.25">
      <c r="A1836" s="217"/>
      <c r="B1836" s="217"/>
      <c r="C1836" s="30"/>
      <c r="D1836" s="30"/>
      <c r="E1836" s="30"/>
      <c r="F1836" s="30"/>
      <c r="G1836" s="222"/>
    </row>
    <row r="1837" spans="1:7" x14ac:dyDescent="0.25">
      <c r="A1837" s="217"/>
      <c r="B1837" s="217"/>
      <c r="C1837" s="30"/>
      <c r="D1837" s="30"/>
      <c r="E1837" s="30"/>
      <c r="F1837" s="30"/>
      <c r="G1837" s="222"/>
    </row>
    <row r="1838" spans="1:7" x14ac:dyDescent="0.25">
      <c r="A1838" s="217"/>
      <c r="B1838" s="217"/>
      <c r="C1838" s="30"/>
      <c r="D1838" s="30"/>
      <c r="E1838" s="30"/>
      <c r="F1838" s="30"/>
      <c r="G1838" s="222"/>
    </row>
    <row r="1839" spans="1:7" x14ac:dyDescent="0.25">
      <c r="A1839" s="217"/>
      <c r="B1839" s="217"/>
      <c r="C1839" s="30"/>
      <c r="D1839" s="30"/>
      <c r="E1839" s="30"/>
      <c r="F1839" s="30"/>
      <c r="G1839" s="222"/>
    </row>
    <row r="1840" spans="1:7" x14ac:dyDescent="0.25">
      <c r="A1840" s="217"/>
      <c r="B1840" s="217"/>
      <c r="C1840" s="30"/>
      <c r="D1840" s="30"/>
      <c r="E1840" s="30"/>
      <c r="F1840" s="30"/>
      <c r="G1840" s="222"/>
    </row>
    <row r="1841" spans="1:7" x14ac:dyDescent="0.25">
      <c r="A1841" s="217"/>
      <c r="B1841" s="217"/>
      <c r="C1841" s="30"/>
      <c r="D1841" s="30"/>
      <c r="E1841" s="30"/>
      <c r="F1841" s="30"/>
      <c r="G1841" s="222"/>
    </row>
    <row r="1842" spans="1:7" x14ac:dyDescent="0.25">
      <c r="A1842" s="217"/>
      <c r="B1842" s="217"/>
      <c r="C1842" s="30"/>
      <c r="D1842" s="30"/>
      <c r="E1842" s="30"/>
      <c r="F1842" s="30"/>
      <c r="G1842" s="222"/>
    </row>
    <row r="1843" spans="1:7" x14ac:dyDescent="0.25">
      <c r="A1843" s="217"/>
      <c r="B1843" s="217"/>
      <c r="C1843" s="30"/>
      <c r="D1843" s="30"/>
      <c r="E1843" s="30"/>
      <c r="F1843" s="30"/>
      <c r="G1843" s="222"/>
    </row>
    <row r="1844" spans="1:7" x14ac:dyDescent="0.25">
      <c r="A1844" s="217"/>
      <c r="B1844" s="217"/>
      <c r="C1844" s="30"/>
      <c r="D1844" s="30"/>
      <c r="E1844" s="30"/>
      <c r="F1844" s="30"/>
      <c r="G1844" s="222"/>
    </row>
    <row r="1845" spans="1:7" x14ac:dyDescent="0.25">
      <c r="A1845" s="217"/>
      <c r="B1845" s="217"/>
      <c r="C1845" s="30"/>
      <c r="D1845" s="30"/>
      <c r="E1845" s="30"/>
      <c r="F1845" s="30"/>
      <c r="G1845" s="222"/>
    </row>
    <row r="1846" spans="1:7" x14ac:dyDescent="0.25">
      <c r="A1846" s="217"/>
      <c r="B1846" s="217"/>
      <c r="C1846" s="30"/>
      <c r="D1846" s="30"/>
      <c r="E1846" s="30"/>
      <c r="F1846" s="30"/>
      <c r="G1846" s="222"/>
    </row>
    <row r="1847" spans="1:7" x14ac:dyDescent="0.25">
      <c r="A1847" s="217"/>
      <c r="B1847" s="217"/>
      <c r="C1847" s="30"/>
      <c r="D1847" s="30"/>
      <c r="E1847" s="30"/>
      <c r="F1847" s="30"/>
      <c r="G1847" s="222"/>
    </row>
    <row r="1848" spans="1:7" x14ac:dyDescent="0.25">
      <c r="A1848" s="217"/>
      <c r="B1848" s="217"/>
      <c r="C1848" s="30"/>
      <c r="D1848" s="30"/>
      <c r="E1848" s="30"/>
      <c r="F1848" s="30"/>
      <c r="G1848" s="222"/>
    </row>
    <row r="1849" spans="1:7" x14ac:dyDescent="0.25">
      <c r="A1849" s="217"/>
      <c r="B1849" s="217"/>
      <c r="C1849" s="30"/>
      <c r="D1849" s="30"/>
      <c r="E1849" s="30"/>
      <c r="F1849" s="30"/>
      <c r="G1849" s="222"/>
    </row>
    <row r="1850" spans="1:7" x14ac:dyDescent="0.25">
      <c r="A1850" s="217"/>
      <c r="B1850" s="217"/>
      <c r="C1850" s="30"/>
      <c r="D1850" s="30"/>
      <c r="E1850" s="30"/>
      <c r="F1850" s="30"/>
      <c r="G1850" s="222"/>
    </row>
    <row r="1851" spans="1:7" x14ac:dyDescent="0.25">
      <c r="A1851" s="217"/>
      <c r="B1851" s="217"/>
      <c r="C1851" s="30"/>
      <c r="D1851" s="30"/>
      <c r="E1851" s="30"/>
      <c r="F1851" s="30"/>
      <c r="G1851" s="222"/>
    </row>
    <row r="1852" spans="1:7" x14ac:dyDescent="0.25">
      <c r="A1852" s="217"/>
      <c r="B1852" s="217"/>
      <c r="C1852" s="30"/>
      <c r="D1852" s="30"/>
      <c r="E1852" s="30"/>
      <c r="F1852" s="30"/>
      <c r="G1852" s="222"/>
    </row>
    <row r="1853" spans="1:7" x14ac:dyDescent="0.25">
      <c r="A1853" s="217"/>
      <c r="B1853" s="217"/>
      <c r="C1853" s="30"/>
      <c r="D1853" s="30"/>
      <c r="E1853" s="30"/>
      <c r="F1853" s="30"/>
      <c r="G1853" s="222"/>
    </row>
    <row r="1854" spans="1:7" x14ac:dyDescent="0.25">
      <c r="A1854" s="217"/>
      <c r="B1854" s="217"/>
      <c r="C1854" s="30"/>
      <c r="D1854" s="30"/>
      <c r="E1854" s="30"/>
      <c r="F1854" s="30"/>
      <c r="G1854" s="222"/>
    </row>
    <row r="1855" spans="1:7" x14ac:dyDescent="0.25">
      <c r="A1855" s="217"/>
      <c r="B1855" s="217"/>
      <c r="C1855" s="30"/>
      <c r="D1855" s="30"/>
      <c r="E1855" s="30"/>
      <c r="F1855" s="30"/>
      <c r="G1855" s="222"/>
    </row>
    <row r="1856" spans="1:7" x14ac:dyDescent="0.25">
      <c r="A1856" s="217"/>
      <c r="B1856" s="217"/>
      <c r="C1856" s="30"/>
      <c r="D1856" s="30"/>
      <c r="E1856" s="30"/>
      <c r="F1856" s="30"/>
      <c r="G1856" s="222"/>
    </row>
    <row r="1857" spans="1:7" x14ac:dyDescent="0.25">
      <c r="A1857" s="217"/>
      <c r="B1857" s="217"/>
      <c r="C1857" s="30"/>
      <c r="D1857" s="30"/>
      <c r="E1857" s="30"/>
      <c r="F1857" s="30"/>
      <c r="G1857" s="222"/>
    </row>
    <row r="1858" spans="1:7" x14ac:dyDescent="0.25">
      <c r="A1858" s="217"/>
      <c r="B1858" s="217"/>
      <c r="C1858" s="30"/>
      <c r="D1858" s="30"/>
      <c r="E1858" s="30"/>
      <c r="F1858" s="30"/>
      <c r="G1858" s="222"/>
    </row>
    <row r="1859" spans="1:7" x14ac:dyDescent="0.25">
      <c r="A1859" s="217"/>
      <c r="B1859" s="217"/>
      <c r="C1859" s="30"/>
      <c r="D1859" s="30"/>
      <c r="E1859" s="30"/>
      <c r="F1859" s="30"/>
      <c r="G1859" s="222"/>
    </row>
    <row r="1860" spans="1:7" x14ac:dyDescent="0.25">
      <c r="A1860" s="217"/>
      <c r="B1860" s="217"/>
      <c r="C1860" s="30"/>
      <c r="D1860" s="30"/>
      <c r="E1860" s="30"/>
      <c r="F1860" s="30"/>
      <c r="G1860" s="222"/>
    </row>
    <row r="1861" spans="1:7" x14ac:dyDescent="0.25">
      <c r="A1861" s="217"/>
      <c r="B1861" s="217"/>
      <c r="C1861" s="30"/>
      <c r="D1861" s="30"/>
      <c r="E1861" s="30"/>
      <c r="F1861" s="30"/>
      <c r="G1861" s="222"/>
    </row>
    <row r="1862" spans="1:7" x14ac:dyDescent="0.25">
      <c r="A1862" s="217"/>
      <c r="B1862" s="217"/>
      <c r="C1862" s="30"/>
      <c r="D1862" s="30"/>
      <c r="E1862" s="30"/>
      <c r="F1862" s="30"/>
      <c r="G1862" s="222"/>
    </row>
    <row r="1863" spans="1:7" x14ac:dyDescent="0.25">
      <c r="A1863" s="217"/>
      <c r="B1863" s="217"/>
      <c r="C1863" s="30"/>
      <c r="D1863" s="30"/>
      <c r="E1863" s="30"/>
      <c r="F1863" s="30"/>
      <c r="G1863" s="222"/>
    </row>
    <row r="1864" spans="1:7" x14ac:dyDescent="0.25">
      <c r="A1864" s="217"/>
      <c r="B1864" s="217"/>
      <c r="C1864" s="30"/>
      <c r="D1864" s="30"/>
      <c r="E1864" s="30"/>
      <c r="F1864" s="30"/>
      <c r="G1864" s="222"/>
    </row>
    <row r="1865" spans="1:7" x14ac:dyDescent="0.25">
      <c r="A1865" s="217"/>
      <c r="B1865" s="217"/>
      <c r="C1865" s="30"/>
      <c r="D1865" s="30"/>
      <c r="E1865" s="30"/>
      <c r="F1865" s="30"/>
      <c r="G1865" s="222"/>
    </row>
    <row r="1866" spans="1:7" x14ac:dyDescent="0.25">
      <c r="A1866" s="217"/>
      <c r="B1866" s="217"/>
      <c r="C1866" s="30"/>
      <c r="D1866" s="30"/>
      <c r="E1866" s="30"/>
      <c r="F1866" s="30"/>
      <c r="G1866" s="222"/>
    </row>
    <row r="1867" spans="1:7" x14ac:dyDescent="0.25">
      <c r="A1867" s="217"/>
      <c r="B1867" s="217"/>
      <c r="C1867" s="30"/>
      <c r="D1867" s="30"/>
      <c r="E1867" s="30"/>
      <c r="F1867" s="30"/>
      <c r="G1867" s="222"/>
    </row>
    <row r="1868" spans="1:7" x14ac:dyDescent="0.25">
      <c r="A1868" s="217"/>
      <c r="B1868" s="217"/>
      <c r="C1868" s="30"/>
      <c r="D1868" s="30"/>
      <c r="E1868" s="30"/>
      <c r="F1868" s="30"/>
      <c r="G1868" s="222"/>
    </row>
    <row r="1869" spans="1:7" x14ac:dyDescent="0.25">
      <c r="A1869" s="217"/>
      <c r="B1869" s="217"/>
      <c r="C1869" s="30"/>
      <c r="D1869" s="30"/>
      <c r="E1869" s="30"/>
      <c r="F1869" s="30"/>
      <c r="G1869" s="222"/>
    </row>
    <row r="1870" spans="1:7" x14ac:dyDescent="0.25">
      <c r="A1870" s="217"/>
      <c r="B1870" s="217"/>
      <c r="C1870" s="30"/>
      <c r="D1870" s="30"/>
      <c r="E1870" s="30"/>
      <c r="F1870" s="30"/>
      <c r="G1870" s="222"/>
    </row>
    <row r="1871" spans="1:7" x14ac:dyDescent="0.25">
      <c r="A1871" s="217"/>
      <c r="B1871" s="217"/>
      <c r="C1871" s="30"/>
      <c r="D1871" s="30"/>
      <c r="E1871" s="30"/>
      <c r="F1871" s="30"/>
      <c r="G1871" s="222"/>
    </row>
    <row r="1872" spans="1:7" x14ac:dyDescent="0.25">
      <c r="A1872" s="217"/>
      <c r="B1872" s="217"/>
      <c r="C1872" s="30"/>
      <c r="D1872" s="30"/>
      <c r="E1872" s="30"/>
      <c r="F1872" s="30"/>
      <c r="G1872" s="222"/>
    </row>
    <row r="1873" spans="1:7" x14ac:dyDescent="0.25">
      <c r="A1873" s="217"/>
      <c r="B1873" s="217"/>
      <c r="C1873" s="30"/>
      <c r="D1873" s="30"/>
      <c r="E1873" s="30"/>
      <c r="F1873" s="30"/>
      <c r="G1873" s="222"/>
    </row>
    <row r="1874" spans="1:7" x14ac:dyDescent="0.25">
      <c r="A1874" s="217"/>
      <c r="B1874" s="217"/>
      <c r="C1874" s="30"/>
      <c r="D1874" s="30"/>
      <c r="E1874" s="30"/>
      <c r="F1874" s="30"/>
      <c r="G1874" s="222"/>
    </row>
    <row r="1875" spans="1:7" x14ac:dyDescent="0.25">
      <c r="A1875" s="217"/>
      <c r="B1875" s="217"/>
      <c r="C1875" s="30"/>
      <c r="D1875" s="30"/>
      <c r="E1875" s="30"/>
      <c r="F1875" s="30"/>
      <c r="G1875" s="222"/>
    </row>
    <row r="1876" spans="1:7" x14ac:dyDescent="0.25">
      <c r="A1876" s="217"/>
      <c r="B1876" s="217"/>
      <c r="C1876" s="30"/>
      <c r="D1876" s="30"/>
      <c r="E1876" s="30"/>
      <c r="F1876" s="30"/>
      <c r="G1876" s="222"/>
    </row>
    <row r="1877" spans="1:7" x14ac:dyDescent="0.25">
      <c r="A1877" s="217"/>
      <c r="B1877" s="217"/>
      <c r="C1877" s="30"/>
      <c r="D1877" s="30"/>
      <c r="E1877" s="30"/>
      <c r="F1877" s="30"/>
      <c r="G1877" s="222"/>
    </row>
    <row r="1878" spans="1:7" x14ac:dyDescent="0.25">
      <c r="A1878" s="217"/>
      <c r="B1878" s="217"/>
      <c r="C1878" s="30"/>
      <c r="D1878" s="30"/>
      <c r="E1878" s="30"/>
      <c r="F1878" s="30"/>
      <c r="G1878" s="222"/>
    </row>
    <row r="1879" spans="1:7" x14ac:dyDescent="0.25">
      <c r="A1879" s="217"/>
      <c r="B1879" s="217"/>
      <c r="C1879" s="30"/>
      <c r="D1879" s="30"/>
      <c r="E1879" s="30"/>
      <c r="F1879" s="30"/>
      <c r="G1879" s="222"/>
    </row>
    <row r="1880" spans="1:7" x14ac:dyDescent="0.25">
      <c r="A1880" s="217"/>
      <c r="B1880" s="217"/>
      <c r="C1880" s="30"/>
      <c r="D1880" s="30"/>
      <c r="E1880" s="30"/>
      <c r="F1880" s="30"/>
      <c r="G1880" s="222"/>
    </row>
    <row r="1881" spans="1:7" x14ac:dyDescent="0.25">
      <c r="A1881" s="217"/>
      <c r="B1881" s="217"/>
      <c r="C1881" s="30"/>
      <c r="D1881" s="30"/>
      <c r="E1881" s="30"/>
      <c r="F1881" s="30"/>
      <c r="G1881" s="222"/>
    </row>
    <row r="1882" spans="1:7" x14ac:dyDescent="0.25">
      <c r="A1882" s="217"/>
      <c r="B1882" s="217"/>
      <c r="C1882" s="30"/>
      <c r="D1882" s="30"/>
      <c r="E1882" s="30"/>
      <c r="F1882" s="30"/>
      <c r="G1882" s="222"/>
    </row>
    <row r="1883" spans="1:7" x14ac:dyDescent="0.25">
      <c r="A1883" s="217"/>
      <c r="B1883" s="217"/>
      <c r="C1883" s="30"/>
      <c r="D1883" s="30"/>
      <c r="E1883" s="30"/>
      <c r="F1883" s="30"/>
      <c r="G1883" s="222"/>
    </row>
    <row r="1884" spans="1:7" x14ac:dyDescent="0.25">
      <c r="A1884" s="217"/>
      <c r="B1884" s="217"/>
      <c r="C1884" s="30"/>
      <c r="D1884" s="30"/>
      <c r="E1884" s="30"/>
      <c r="F1884" s="30"/>
      <c r="G1884" s="222"/>
    </row>
    <row r="1885" spans="1:7" x14ac:dyDescent="0.25">
      <c r="A1885" s="217"/>
      <c r="B1885" s="217"/>
      <c r="C1885" s="30"/>
      <c r="D1885" s="30"/>
      <c r="E1885" s="30"/>
      <c r="F1885" s="30"/>
      <c r="G1885" s="222"/>
    </row>
    <row r="1886" spans="1:7" x14ac:dyDescent="0.25">
      <c r="A1886" s="217"/>
      <c r="B1886" s="217"/>
      <c r="C1886" s="30"/>
      <c r="D1886" s="30"/>
      <c r="E1886" s="30"/>
      <c r="F1886" s="30"/>
      <c r="G1886" s="222"/>
    </row>
    <row r="1887" spans="1:7" x14ac:dyDescent="0.25">
      <c r="A1887" s="217"/>
      <c r="B1887" s="217"/>
      <c r="C1887" s="30"/>
      <c r="D1887" s="30"/>
      <c r="E1887" s="30"/>
      <c r="F1887" s="30"/>
      <c r="G1887" s="222"/>
    </row>
    <row r="1888" spans="1:7" x14ac:dyDescent="0.25">
      <c r="A1888" s="217"/>
      <c r="B1888" s="217"/>
      <c r="C1888" s="30"/>
      <c r="D1888" s="30"/>
      <c r="E1888" s="30"/>
      <c r="F1888" s="30"/>
      <c r="G1888" s="222"/>
    </row>
    <row r="1889" spans="1:7" x14ac:dyDescent="0.25">
      <c r="A1889" s="217"/>
      <c r="B1889" s="217"/>
      <c r="C1889" s="30"/>
      <c r="D1889" s="30"/>
      <c r="E1889" s="30"/>
      <c r="F1889" s="30"/>
      <c r="G1889" s="222"/>
    </row>
    <row r="1890" spans="1:7" x14ac:dyDescent="0.25">
      <c r="A1890" s="217"/>
      <c r="B1890" s="217"/>
      <c r="C1890" s="30"/>
      <c r="D1890" s="30"/>
      <c r="E1890" s="30"/>
      <c r="F1890" s="30"/>
      <c r="G1890" s="222"/>
    </row>
    <row r="1891" spans="1:7" x14ac:dyDescent="0.25">
      <c r="A1891" s="217"/>
      <c r="B1891" s="217"/>
      <c r="C1891" s="30"/>
      <c r="D1891" s="30"/>
      <c r="E1891" s="30"/>
      <c r="F1891" s="30"/>
      <c r="G1891" s="222"/>
    </row>
    <row r="1892" spans="1:7" x14ac:dyDescent="0.25">
      <c r="A1892" s="217"/>
      <c r="B1892" s="217"/>
      <c r="C1892" s="30"/>
      <c r="D1892" s="30"/>
      <c r="E1892" s="30"/>
      <c r="F1892" s="30"/>
      <c r="G1892" s="222"/>
    </row>
    <row r="1893" spans="1:7" x14ac:dyDescent="0.25">
      <c r="A1893" s="217"/>
      <c r="B1893" s="217"/>
      <c r="C1893" s="30"/>
      <c r="D1893" s="30"/>
      <c r="E1893" s="30"/>
      <c r="F1893" s="30"/>
      <c r="G1893" s="222"/>
    </row>
    <row r="1894" spans="1:7" x14ac:dyDescent="0.25">
      <c r="A1894" s="217"/>
      <c r="B1894" s="217"/>
      <c r="C1894" s="30"/>
      <c r="D1894" s="30"/>
      <c r="E1894" s="30"/>
      <c r="F1894" s="30"/>
      <c r="G1894" s="222"/>
    </row>
    <row r="1895" spans="1:7" x14ac:dyDescent="0.25">
      <c r="A1895" s="217"/>
      <c r="B1895" s="217"/>
      <c r="C1895" s="30"/>
      <c r="D1895" s="30"/>
      <c r="E1895" s="30"/>
      <c r="F1895" s="30"/>
      <c r="G1895" s="222"/>
    </row>
    <row r="1896" spans="1:7" x14ac:dyDescent="0.25">
      <c r="A1896" s="217"/>
      <c r="B1896" s="217"/>
      <c r="C1896" s="30"/>
      <c r="D1896" s="30"/>
      <c r="E1896" s="30"/>
      <c r="F1896" s="30"/>
      <c r="G1896" s="222"/>
    </row>
    <row r="1897" spans="1:7" x14ac:dyDescent="0.25">
      <c r="A1897" s="217"/>
      <c r="B1897" s="217"/>
      <c r="C1897" s="30"/>
      <c r="D1897" s="30"/>
      <c r="E1897" s="30"/>
      <c r="F1897" s="30"/>
      <c r="G1897" s="222"/>
    </row>
    <row r="1898" spans="1:7" x14ac:dyDescent="0.25">
      <c r="A1898" s="217"/>
      <c r="B1898" s="217"/>
      <c r="C1898" s="30"/>
      <c r="D1898" s="30"/>
      <c r="E1898" s="30"/>
      <c r="F1898" s="30"/>
      <c r="G1898" s="222"/>
    </row>
    <row r="1899" spans="1:7" x14ac:dyDescent="0.25">
      <c r="A1899" s="217"/>
      <c r="B1899" s="217"/>
      <c r="C1899" s="30"/>
      <c r="D1899" s="30"/>
      <c r="E1899" s="30"/>
      <c r="F1899" s="30"/>
      <c r="G1899" s="222"/>
    </row>
    <row r="1900" spans="1:7" x14ac:dyDescent="0.25">
      <c r="A1900" s="217"/>
      <c r="B1900" s="217"/>
      <c r="C1900" s="30"/>
      <c r="D1900" s="30"/>
      <c r="E1900" s="30"/>
      <c r="F1900" s="30"/>
      <c r="G1900" s="222"/>
    </row>
    <row r="1901" spans="1:7" x14ac:dyDescent="0.25">
      <c r="A1901" s="217"/>
      <c r="B1901" s="217"/>
      <c r="C1901" s="30"/>
      <c r="D1901" s="30"/>
      <c r="E1901" s="30"/>
      <c r="F1901" s="30"/>
      <c r="G1901" s="222"/>
    </row>
    <row r="1902" spans="1:7" x14ac:dyDescent="0.25">
      <c r="A1902" s="217"/>
      <c r="B1902" s="217"/>
      <c r="C1902" s="30"/>
      <c r="D1902" s="30"/>
      <c r="E1902" s="30"/>
      <c r="F1902" s="30"/>
      <c r="G1902" s="222"/>
    </row>
    <row r="1903" spans="1:7" x14ac:dyDescent="0.25">
      <c r="A1903" s="217"/>
      <c r="B1903" s="217"/>
      <c r="C1903" s="30"/>
      <c r="D1903" s="30"/>
      <c r="E1903" s="30"/>
      <c r="F1903" s="30"/>
      <c r="G1903" s="222"/>
    </row>
    <row r="1904" spans="1:7" x14ac:dyDescent="0.25">
      <c r="A1904" s="217"/>
      <c r="B1904" s="217"/>
      <c r="C1904" s="30"/>
      <c r="D1904" s="30"/>
      <c r="E1904" s="30"/>
      <c r="F1904" s="30"/>
      <c r="G1904" s="222"/>
    </row>
    <row r="1905" spans="1:7" x14ac:dyDescent="0.25">
      <c r="A1905" s="217"/>
      <c r="B1905" s="217"/>
      <c r="C1905" s="30"/>
      <c r="D1905" s="30"/>
      <c r="E1905" s="30"/>
      <c r="F1905" s="30"/>
      <c r="G1905" s="222"/>
    </row>
    <row r="1906" spans="1:7" x14ac:dyDescent="0.25">
      <c r="A1906" s="217"/>
      <c r="B1906" s="217"/>
      <c r="C1906" s="30"/>
      <c r="D1906" s="30"/>
      <c r="E1906" s="30"/>
      <c r="F1906" s="30"/>
      <c r="G1906" s="222"/>
    </row>
    <row r="1907" spans="1:7" x14ac:dyDescent="0.25">
      <c r="A1907" s="217"/>
      <c r="B1907" s="217"/>
      <c r="C1907" s="30"/>
      <c r="D1907" s="30"/>
      <c r="E1907" s="30"/>
      <c r="F1907" s="30"/>
      <c r="G1907" s="222"/>
    </row>
    <row r="1908" spans="1:7" x14ac:dyDescent="0.25">
      <c r="A1908" s="217"/>
      <c r="B1908" s="217"/>
      <c r="C1908" s="30"/>
      <c r="D1908" s="30"/>
      <c r="E1908" s="30"/>
      <c r="F1908" s="30"/>
      <c r="G1908" s="222"/>
    </row>
    <row r="1909" spans="1:7" x14ac:dyDescent="0.25">
      <c r="A1909" s="217"/>
      <c r="B1909" s="217"/>
      <c r="C1909" s="30"/>
      <c r="D1909" s="30"/>
      <c r="E1909" s="30"/>
      <c r="F1909" s="30"/>
      <c r="G1909" s="222"/>
    </row>
    <row r="1910" spans="1:7" x14ac:dyDescent="0.25">
      <c r="A1910" s="217"/>
      <c r="B1910" s="217"/>
      <c r="C1910" s="30"/>
      <c r="D1910" s="30"/>
      <c r="E1910" s="30"/>
      <c r="F1910" s="30"/>
      <c r="G1910" s="222"/>
    </row>
    <row r="1911" spans="1:7" x14ac:dyDescent="0.25">
      <c r="A1911" s="217"/>
      <c r="B1911" s="217"/>
      <c r="C1911" s="30"/>
      <c r="D1911" s="30"/>
      <c r="E1911" s="30"/>
      <c r="F1911" s="30"/>
      <c r="G1911" s="222"/>
    </row>
    <row r="1912" spans="1:7" x14ac:dyDescent="0.25">
      <c r="A1912" s="217"/>
      <c r="B1912" s="217"/>
      <c r="C1912" s="30"/>
      <c r="D1912" s="30"/>
      <c r="E1912" s="30"/>
      <c r="F1912" s="30"/>
      <c r="G1912" s="222"/>
    </row>
    <row r="1913" spans="1:7" x14ac:dyDescent="0.25">
      <c r="A1913" s="217"/>
      <c r="B1913" s="217"/>
      <c r="C1913" s="30"/>
      <c r="D1913" s="30"/>
      <c r="E1913" s="30"/>
      <c r="F1913" s="30"/>
      <c r="G1913" s="222"/>
    </row>
    <row r="1914" spans="1:7" x14ac:dyDescent="0.25">
      <c r="A1914" s="217"/>
      <c r="B1914" s="217"/>
      <c r="C1914" s="30"/>
      <c r="D1914" s="30"/>
      <c r="E1914" s="30"/>
      <c r="F1914" s="30"/>
      <c r="G1914" s="222"/>
    </row>
    <row r="1915" spans="1:7" x14ac:dyDescent="0.25">
      <c r="A1915" s="217"/>
      <c r="B1915" s="217"/>
      <c r="C1915" s="30"/>
      <c r="D1915" s="30"/>
      <c r="E1915" s="30"/>
      <c r="F1915" s="30"/>
      <c r="G1915" s="222"/>
    </row>
    <row r="1916" spans="1:7" x14ac:dyDescent="0.25">
      <c r="A1916" s="217"/>
      <c r="B1916" s="217"/>
      <c r="C1916" s="30"/>
      <c r="D1916" s="30"/>
      <c r="E1916" s="30"/>
      <c r="F1916" s="30"/>
      <c r="G1916" s="222"/>
    </row>
    <row r="1917" spans="1:7" x14ac:dyDescent="0.25">
      <c r="A1917" s="217"/>
      <c r="B1917" s="217"/>
      <c r="C1917" s="30"/>
      <c r="D1917" s="30"/>
      <c r="E1917" s="30"/>
      <c r="F1917" s="30"/>
      <c r="G1917" s="222"/>
    </row>
    <row r="1918" spans="1:7" x14ac:dyDescent="0.25">
      <c r="A1918" s="217"/>
      <c r="B1918" s="217"/>
      <c r="C1918" s="30"/>
      <c r="D1918" s="30"/>
      <c r="E1918" s="30"/>
      <c r="F1918" s="30"/>
      <c r="G1918" s="222"/>
    </row>
    <row r="1919" spans="1:7" x14ac:dyDescent="0.25">
      <c r="A1919" s="217"/>
      <c r="B1919" s="217"/>
      <c r="C1919" s="30"/>
      <c r="D1919" s="30"/>
      <c r="E1919" s="30"/>
      <c r="F1919" s="30"/>
      <c r="G1919" s="222"/>
    </row>
    <row r="1920" spans="1:7" x14ac:dyDescent="0.25">
      <c r="A1920" s="217"/>
      <c r="B1920" s="217"/>
      <c r="C1920" s="30"/>
      <c r="D1920" s="30"/>
      <c r="E1920" s="30"/>
      <c r="F1920" s="30"/>
      <c r="G1920" s="222"/>
    </row>
    <row r="1921" spans="1:7" x14ac:dyDescent="0.25">
      <c r="A1921" s="217"/>
      <c r="B1921" s="217"/>
      <c r="C1921" s="30"/>
      <c r="D1921" s="30"/>
      <c r="E1921" s="30"/>
      <c r="F1921" s="30"/>
      <c r="G1921" s="222"/>
    </row>
    <row r="1922" spans="1:7" x14ac:dyDescent="0.25">
      <c r="A1922" s="217"/>
      <c r="B1922" s="217"/>
      <c r="C1922" s="30"/>
      <c r="D1922" s="30"/>
      <c r="E1922" s="30"/>
      <c r="F1922" s="30"/>
      <c r="G1922" s="222"/>
    </row>
    <row r="1923" spans="1:7" x14ac:dyDescent="0.25">
      <c r="A1923" s="217"/>
      <c r="B1923" s="217"/>
      <c r="C1923" s="30"/>
      <c r="D1923" s="30"/>
      <c r="E1923" s="30"/>
      <c r="F1923" s="30"/>
      <c r="G1923" s="222"/>
    </row>
    <row r="1924" spans="1:7" x14ac:dyDescent="0.25">
      <c r="A1924" s="217"/>
      <c r="B1924" s="217"/>
      <c r="C1924" s="30"/>
      <c r="D1924" s="30"/>
      <c r="E1924" s="30"/>
      <c r="F1924" s="30"/>
      <c r="G1924" s="222"/>
    </row>
    <row r="1925" spans="1:7" x14ac:dyDescent="0.25">
      <c r="A1925" s="217"/>
      <c r="B1925" s="217"/>
      <c r="C1925" s="30"/>
      <c r="D1925" s="30"/>
      <c r="E1925" s="30"/>
      <c r="F1925" s="30"/>
      <c r="G1925" s="222"/>
    </row>
    <row r="1926" spans="1:7" x14ac:dyDescent="0.25">
      <c r="A1926" s="217"/>
      <c r="B1926" s="217"/>
      <c r="C1926" s="30"/>
      <c r="D1926" s="30"/>
      <c r="E1926" s="30"/>
      <c r="F1926" s="30"/>
      <c r="G1926" s="222"/>
    </row>
    <row r="1927" spans="1:7" x14ac:dyDescent="0.25">
      <c r="A1927" s="217"/>
      <c r="B1927" s="217"/>
      <c r="C1927" s="30"/>
      <c r="D1927" s="30"/>
      <c r="E1927" s="30"/>
      <c r="F1927" s="30"/>
      <c r="G1927" s="222"/>
    </row>
    <row r="1928" spans="1:7" x14ac:dyDescent="0.25">
      <c r="A1928" s="217"/>
      <c r="B1928" s="217"/>
      <c r="C1928" s="30"/>
      <c r="D1928" s="30"/>
      <c r="E1928" s="30"/>
      <c r="F1928" s="30"/>
      <c r="G1928" s="222"/>
    </row>
    <row r="1929" spans="1:7" x14ac:dyDescent="0.25">
      <c r="A1929" s="217"/>
      <c r="B1929" s="217"/>
      <c r="C1929" s="30"/>
      <c r="D1929" s="30"/>
      <c r="E1929" s="30"/>
      <c r="F1929" s="30"/>
      <c r="G1929" s="222"/>
    </row>
    <row r="1930" spans="1:7" x14ac:dyDescent="0.25">
      <c r="A1930" s="217"/>
      <c r="B1930" s="217"/>
      <c r="C1930" s="30"/>
      <c r="D1930" s="30"/>
      <c r="E1930" s="30"/>
      <c r="F1930" s="30"/>
      <c r="G1930" s="222"/>
    </row>
    <row r="1931" spans="1:7" x14ac:dyDescent="0.25">
      <c r="A1931" s="217"/>
      <c r="B1931" s="217"/>
      <c r="C1931" s="30"/>
      <c r="D1931" s="30"/>
      <c r="E1931" s="30"/>
      <c r="F1931" s="30"/>
      <c r="G1931" s="222"/>
    </row>
    <row r="1932" spans="1:7" x14ac:dyDescent="0.25">
      <c r="A1932" s="217"/>
      <c r="B1932" s="217"/>
      <c r="C1932" s="30"/>
      <c r="D1932" s="30"/>
      <c r="E1932" s="30"/>
      <c r="F1932" s="30"/>
      <c r="G1932" s="222"/>
    </row>
    <row r="1933" spans="1:7" x14ac:dyDescent="0.25">
      <c r="A1933" s="217"/>
      <c r="B1933" s="217"/>
      <c r="C1933" s="30"/>
      <c r="D1933" s="30"/>
      <c r="E1933" s="30"/>
      <c r="F1933" s="30"/>
      <c r="G1933" s="222"/>
    </row>
    <row r="1934" spans="1:7" x14ac:dyDescent="0.25">
      <c r="A1934" s="217"/>
      <c r="B1934" s="217"/>
      <c r="C1934" s="30"/>
      <c r="D1934" s="30"/>
      <c r="E1934" s="30"/>
      <c r="F1934" s="30"/>
      <c r="G1934" s="222"/>
    </row>
    <row r="1935" spans="1:7" x14ac:dyDescent="0.25">
      <c r="A1935" s="217"/>
      <c r="B1935" s="217"/>
      <c r="C1935" s="30"/>
      <c r="D1935" s="30"/>
      <c r="E1935" s="30"/>
      <c r="F1935" s="30"/>
      <c r="G1935" s="222"/>
    </row>
    <row r="1936" spans="1:7" x14ac:dyDescent="0.25">
      <c r="A1936" s="217"/>
      <c r="B1936" s="217"/>
      <c r="C1936" s="30"/>
      <c r="D1936" s="30"/>
      <c r="E1936" s="30"/>
      <c r="F1936" s="30"/>
      <c r="G1936" s="222"/>
    </row>
    <row r="1937" spans="1:7" x14ac:dyDescent="0.25">
      <c r="A1937" s="217"/>
      <c r="B1937" s="217"/>
      <c r="C1937" s="30"/>
      <c r="D1937" s="30"/>
      <c r="E1937" s="30"/>
      <c r="F1937" s="30"/>
      <c r="G1937" s="222"/>
    </row>
    <row r="1938" spans="1:7" x14ac:dyDescent="0.25">
      <c r="A1938" s="217"/>
      <c r="B1938" s="217"/>
      <c r="C1938" s="30"/>
      <c r="D1938" s="30"/>
      <c r="E1938" s="30"/>
      <c r="F1938" s="30"/>
      <c r="G1938" s="222"/>
    </row>
    <row r="1939" spans="1:7" x14ac:dyDescent="0.25">
      <c r="A1939" s="217"/>
      <c r="B1939" s="217"/>
      <c r="C1939" s="30"/>
      <c r="D1939" s="30"/>
      <c r="E1939" s="30"/>
      <c r="F1939" s="30"/>
      <c r="G1939" s="222"/>
    </row>
    <row r="1940" spans="1:7" x14ac:dyDescent="0.25">
      <c r="A1940" s="217"/>
      <c r="B1940" s="217"/>
      <c r="C1940" s="30"/>
      <c r="D1940" s="30"/>
      <c r="E1940" s="30"/>
      <c r="F1940" s="30"/>
      <c r="G1940" s="222"/>
    </row>
    <row r="1941" spans="1:7" x14ac:dyDescent="0.25">
      <c r="A1941" s="217"/>
      <c r="B1941" s="217"/>
      <c r="C1941" s="30"/>
      <c r="D1941" s="30"/>
      <c r="E1941" s="30"/>
      <c r="F1941" s="30"/>
      <c r="G1941" s="222"/>
    </row>
    <row r="1942" spans="1:7" x14ac:dyDescent="0.25">
      <c r="A1942" s="217"/>
      <c r="B1942" s="217"/>
      <c r="C1942" s="30"/>
      <c r="D1942" s="30"/>
      <c r="E1942" s="30"/>
      <c r="F1942" s="30"/>
      <c r="G1942" s="222"/>
    </row>
    <row r="1943" spans="1:7" x14ac:dyDescent="0.25">
      <c r="A1943" s="217"/>
      <c r="B1943" s="217"/>
      <c r="C1943" s="30"/>
      <c r="D1943" s="30"/>
      <c r="E1943" s="30"/>
      <c r="F1943" s="30"/>
      <c r="G1943" s="222"/>
    </row>
    <row r="1944" spans="1:7" x14ac:dyDescent="0.25">
      <c r="A1944" s="217"/>
      <c r="B1944" s="217"/>
      <c r="C1944" s="30"/>
      <c r="D1944" s="30"/>
      <c r="E1944" s="30"/>
      <c r="F1944" s="30"/>
      <c r="G1944" s="222"/>
    </row>
    <row r="1945" spans="1:7" x14ac:dyDescent="0.25">
      <c r="A1945" s="217"/>
      <c r="B1945" s="217"/>
      <c r="C1945" s="30"/>
      <c r="D1945" s="30"/>
      <c r="E1945" s="30"/>
      <c r="F1945" s="30"/>
      <c r="G1945" s="222"/>
    </row>
    <row r="1946" spans="1:7" x14ac:dyDescent="0.25">
      <c r="A1946" s="217"/>
      <c r="B1946" s="217"/>
      <c r="C1946" s="30"/>
      <c r="D1946" s="30"/>
      <c r="E1946" s="30"/>
      <c r="F1946" s="30"/>
      <c r="G1946" s="222"/>
    </row>
    <row r="1947" spans="1:7" x14ac:dyDescent="0.25">
      <c r="A1947" s="217"/>
      <c r="B1947" s="217"/>
      <c r="C1947" s="30"/>
      <c r="D1947" s="30"/>
      <c r="E1947" s="30"/>
      <c r="F1947" s="30"/>
      <c r="G1947" s="222"/>
    </row>
    <row r="1948" spans="1:7" x14ac:dyDescent="0.25">
      <c r="A1948" s="217"/>
      <c r="B1948" s="217"/>
      <c r="C1948" s="30"/>
      <c r="D1948" s="30"/>
      <c r="E1948" s="30"/>
      <c r="F1948" s="30"/>
      <c r="G1948" s="222"/>
    </row>
    <row r="1949" spans="1:7" x14ac:dyDescent="0.25">
      <c r="A1949" s="217"/>
      <c r="B1949" s="217"/>
      <c r="C1949" s="30"/>
      <c r="D1949" s="30"/>
      <c r="E1949" s="30"/>
      <c r="F1949" s="30"/>
      <c r="G1949" s="222"/>
    </row>
    <row r="1950" spans="1:7" x14ac:dyDescent="0.25">
      <c r="A1950" s="217"/>
      <c r="B1950" s="217"/>
      <c r="C1950" s="30"/>
      <c r="D1950" s="30"/>
      <c r="E1950" s="30"/>
      <c r="F1950" s="30"/>
      <c r="G1950" s="222"/>
    </row>
    <row r="1951" spans="1:7" x14ac:dyDescent="0.25">
      <c r="A1951" s="217"/>
      <c r="B1951" s="217"/>
      <c r="C1951" s="30"/>
      <c r="D1951" s="30"/>
      <c r="E1951" s="30"/>
      <c r="F1951" s="30"/>
      <c r="G1951" s="222"/>
    </row>
    <row r="1952" spans="1:7" x14ac:dyDescent="0.25">
      <c r="A1952" s="217"/>
      <c r="B1952" s="217"/>
      <c r="C1952" s="30"/>
      <c r="D1952" s="30"/>
      <c r="E1952" s="30"/>
      <c r="F1952" s="30"/>
      <c r="G1952" s="222"/>
    </row>
    <row r="1953" spans="1:7" x14ac:dyDescent="0.25">
      <c r="A1953" s="217"/>
      <c r="B1953" s="217"/>
      <c r="C1953" s="30"/>
      <c r="D1953" s="30"/>
      <c r="E1953" s="30"/>
      <c r="F1953" s="30"/>
      <c r="G1953" s="222"/>
    </row>
    <row r="1954" spans="1:7" x14ac:dyDescent="0.25">
      <c r="A1954" s="217"/>
      <c r="B1954" s="217"/>
      <c r="C1954" s="30"/>
      <c r="D1954" s="30"/>
      <c r="E1954" s="30"/>
      <c r="F1954" s="30"/>
      <c r="G1954" s="222"/>
    </row>
    <row r="1955" spans="1:7" x14ac:dyDescent="0.25">
      <c r="A1955" s="217"/>
      <c r="B1955" s="217"/>
      <c r="C1955" s="30"/>
      <c r="D1955" s="30"/>
      <c r="E1955" s="30"/>
      <c r="F1955" s="30"/>
      <c r="G1955" s="222"/>
    </row>
    <row r="1956" spans="1:7" x14ac:dyDescent="0.25">
      <c r="A1956" s="217"/>
      <c r="B1956" s="217"/>
      <c r="C1956" s="30"/>
      <c r="D1956" s="30"/>
      <c r="E1956" s="30"/>
      <c r="F1956" s="30"/>
      <c r="G1956" s="222"/>
    </row>
    <row r="1957" spans="1:7" x14ac:dyDescent="0.25">
      <c r="A1957" s="217"/>
      <c r="B1957" s="217"/>
      <c r="C1957" s="30"/>
      <c r="D1957" s="30"/>
      <c r="E1957" s="30"/>
      <c r="F1957" s="30"/>
      <c r="G1957" s="222"/>
    </row>
    <row r="1958" spans="1:7" x14ac:dyDescent="0.25">
      <c r="A1958" s="217"/>
      <c r="B1958" s="217"/>
      <c r="C1958" s="30"/>
      <c r="D1958" s="30"/>
      <c r="E1958" s="30"/>
      <c r="F1958" s="30"/>
      <c r="G1958" s="222"/>
    </row>
    <row r="1959" spans="1:7" x14ac:dyDescent="0.25">
      <c r="A1959" s="217"/>
      <c r="B1959" s="217"/>
      <c r="C1959" s="30"/>
      <c r="D1959" s="30"/>
      <c r="E1959" s="30"/>
      <c r="F1959" s="30"/>
      <c r="G1959" s="222"/>
    </row>
    <row r="1960" spans="1:7" x14ac:dyDescent="0.25">
      <c r="A1960" s="217"/>
      <c r="B1960" s="217"/>
      <c r="C1960" s="30"/>
      <c r="D1960" s="30"/>
      <c r="E1960" s="30"/>
      <c r="F1960" s="30"/>
      <c r="G1960" s="222"/>
    </row>
    <row r="1961" spans="1:7" x14ac:dyDescent="0.25">
      <c r="A1961" s="217"/>
      <c r="B1961" s="217"/>
      <c r="C1961" s="30"/>
      <c r="D1961" s="30"/>
      <c r="E1961" s="30"/>
      <c r="F1961" s="30"/>
      <c r="G1961" s="222"/>
    </row>
    <row r="1962" spans="1:7" x14ac:dyDescent="0.25">
      <c r="A1962" s="217"/>
      <c r="B1962" s="217"/>
      <c r="C1962" s="30"/>
      <c r="D1962" s="30"/>
      <c r="E1962" s="30"/>
      <c r="F1962" s="30"/>
      <c r="G1962" s="222"/>
    </row>
    <row r="1963" spans="1:7" x14ac:dyDescent="0.25">
      <c r="A1963" s="217"/>
      <c r="B1963" s="217"/>
      <c r="C1963" s="30"/>
      <c r="D1963" s="30"/>
      <c r="E1963" s="30"/>
      <c r="F1963" s="30"/>
      <c r="G1963" s="222"/>
    </row>
    <row r="1964" spans="1:7" x14ac:dyDescent="0.25">
      <c r="A1964" s="217"/>
      <c r="B1964" s="217"/>
      <c r="C1964" s="30"/>
      <c r="D1964" s="30"/>
      <c r="E1964" s="30"/>
      <c r="F1964" s="30"/>
      <c r="G1964" s="222"/>
    </row>
    <row r="1965" spans="1:7" x14ac:dyDescent="0.25">
      <c r="A1965" s="217"/>
      <c r="B1965" s="217"/>
      <c r="C1965" s="30"/>
      <c r="D1965" s="30"/>
      <c r="E1965" s="30"/>
      <c r="F1965" s="30"/>
      <c r="G1965" s="222"/>
    </row>
    <row r="1966" spans="1:7" x14ac:dyDescent="0.25">
      <c r="A1966" s="217"/>
      <c r="B1966" s="217"/>
      <c r="C1966" s="30"/>
      <c r="D1966" s="30"/>
      <c r="E1966" s="30"/>
      <c r="F1966" s="30"/>
      <c r="G1966" s="222"/>
    </row>
    <row r="1967" spans="1:7" x14ac:dyDescent="0.25">
      <c r="A1967" s="217"/>
      <c r="B1967" s="217"/>
      <c r="C1967" s="30"/>
      <c r="D1967" s="30"/>
      <c r="E1967" s="30"/>
      <c r="F1967" s="30"/>
      <c r="G1967" s="222"/>
    </row>
    <row r="1968" spans="1:7" x14ac:dyDescent="0.25">
      <c r="A1968" s="217"/>
      <c r="B1968" s="217"/>
      <c r="C1968" s="30"/>
      <c r="D1968" s="30"/>
      <c r="E1968" s="30"/>
      <c r="F1968" s="30"/>
      <c r="G1968" s="222"/>
    </row>
    <row r="1969" spans="1:7" x14ac:dyDescent="0.25">
      <c r="A1969" s="217"/>
      <c r="B1969" s="217"/>
      <c r="C1969" s="30"/>
      <c r="D1969" s="30"/>
      <c r="E1969" s="30"/>
      <c r="F1969" s="30"/>
      <c r="G1969" s="222"/>
    </row>
    <row r="1970" spans="1:7" x14ac:dyDescent="0.25">
      <c r="A1970" s="217"/>
      <c r="B1970" s="217"/>
      <c r="C1970" s="30"/>
      <c r="D1970" s="30"/>
      <c r="E1970" s="30"/>
      <c r="F1970" s="30"/>
      <c r="G1970" s="222"/>
    </row>
    <row r="1971" spans="1:7" x14ac:dyDescent="0.25">
      <c r="A1971" s="217"/>
      <c r="B1971" s="217"/>
      <c r="C1971" s="30"/>
      <c r="D1971" s="30"/>
      <c r="E1971" s="30"/>
      <c r="F1971" s="30"/>
      <c r="G1971" s="222"/>
    </row>
    <row r="1972" spans="1:7" x14ac:dyDescent="0.25">
      <c r="A1972" s="217"/>
      <c r="B1972" s="217"/>
      <c r="C1972" s="30"/>
      <c r="D1972" s="30"/>
      <c r="E1972" s="30"/>
      <c r="F1972" s="30"/>
      <c r="G1972" s="222"/>
    </row>
    <row r="1973" spans="1:7" x14ac:dyDescent="0.25">
      <c r="A1973" s="217"/>
      <c r="B1973" s="217"/>
      <c r="C1973" s="30"/>
      <c r="D1973" s="30"/>
      <c r="E1973" s="30"/>
      <c r="F1973" s="30"/>
      <c r="G1973" s="222"/>
    </row>
    <row r="1974" spans="1:7" x14ac:dyDescent="0.25">
      <c r="A1974" s="217"/>
      <c r="B1974" s="217"/>
      <c r="C1974" s="30"/>
      <c r="D1974" s="30"/>
      <c r="E1974" s="30"/>
      <c r="F1974" s="30"/>
      <c r="G1974" s="222"/>
    </row>
    <row r="1975" spans="1:7" x14ac:dyDescent="0.25">
      <c r="A1975" s="217"/>
      <c r="B1975" s="217"/>
      <c r="C1975" s="30"/>
      <c r="D1975" s="30"/>
      <c r="E1975" s="30"/>
      <c r="F1975" s="30"/>
      <c r="G1975" s="222"/>
    </row>
    <row r="1976" spans="1:7" x14ac:dyDescent="0.25">
      <c r="A1976" s="217"/>
      <c r="B1976" s="217"/>
      <c r="C1976" s="30"/>
      <c r="D1976" s="30"/>
      <c r="E1976" s="30"/>
      <c r="F1976" s="30"/>
      <c r="G1976" s="222"/>
    </row>
    <row r="1977" spans="1:7" x14ac:dyDescent="0.25">
      <c r="A1977" s="217"/>
      <c r="B1977" s="217"/>
      <c r="C1977" s="30"/>
      <c r="D1977" s="30"/>
      <c r="E1977" s="30"/>
      <c r="F1977" s="30"/>
      <c r="G1977" s="222"/>
    </row>
    <row r="1978" spans="1:7" x14ac:dyDescent="0.25">
      <c r="A1978" s="217"/>
      <c r="B1978" s="217"/>
      <c r="C1978" s="30"/>
      <c r="D1978" s="30"/>
      <c r="E1978" s="30"/>
      <c r="F1978" s="30"/>
      <c r="G1978" s="222"/>
    </row>
    <row r="1979" spans="1:7" x14ac:dyDescent="0.25">
      <c r="A1979" s="217"/>
      <c r="B1979" s="217"/>
      <c r="C1979" s="30"/>
      <c r="D1979" s="30"/>
      <c r="E1979" s="30"/>
      <c r="F1979" s="30"/>
      <c r="G1979" s="222"/>
    </row>
    <row r="1980" spans="1:7" x14ac:dyDescent="0.25">
      <c r="A1980" s="217"/>
      <c r="B1980" s="217"/>
      <c r="C1980" s="30"/>
      <c r="D1980" s="30"/>
      <c r="E1980" s="30"/>
      <c r="F1980" s="30"/>
      <c r="G1980" s="222"/>
    </row>
    <row r="1981" spans="1:7" x14ac:dyDescent="0.25">
      <c r="A1981" s="217"/>
      <c r="B1981" s="217"/>
      <c r="C1981" s="30"/>
      <c r="D1981" s="30"/>
      <c r="E1981" s="30"/>
      <c r="F1981" s="30"/>
      <c r="G1981" s="222"/>
    </row>
    <row r="1982" spans="1:7" x14ac:dyDescent="0.25">
      <c r="A1982" s="217"/>
      <c r="B1982" s="217"/>
      <c r="C1982" s="30"/>
      <c r="D1982" s="30"/>
      <c r="E1982" s="30"/>
      <c r="F1982" s="30"/>
      <c r="G1982" s="222"/>
    </row>
    <row r="1983" spans="1:7" x14ac:dyDescent="0.25">
      <c r="A1983" s="217"/>
      <c r="B1983" s="217"/>
      <c r="C1983" s="30"/>
      <c r="D1983" s="30"/>
      <c r="E1983" s="30"/>
      <c r="F1983" s="30"/>
      <c r="G1983" s="222"/>
    </row>
    <row r="1984" spans="1:7" x14ac:dyDescent="0.25">
      <c r="A1984" s="217"/>
      <c r="B1984" s="217"/>
      <c r="C1984" s="30"/>
      <c r="D1984" s="30"/>
      <c r="E1984" s="30"/>
      <c r="F1984" s="30"/>
      <c r="G1984" s="222"/>
    </row>
    <row r="1985" spans="1:7" x14ac:dyDescent="0.25">
      <c r="A1985" s="217"/>
      <c r="B1985" s="217"/>
      <c r="C1985" s="30"/>
      <c r="D1985" s="30"/>
      <c r="E1985" s="30"/>
      <c r="F1985" s="30"/>
      <c r="G1985" s="222"/>
    </row>
    <row r="1986" spans="1:7" x14ac:dyDescent="0.25">
      <c r="A1986" s="217"/>
      <c r="B1986" s="217"/>
      <c r="C1986" s="30"/>
      <c r="D1986" s="30"/>
      <c r="E1986" s="30"/>
      <c r="F1986" s="30"/>
      <c r="G1986" s="222"/>
    </row>
    <row r="1987" spans="1:7" x14ac:dyDescent="0.25">
      <c r="A1987" s="217"/>
      <c r="B1987" s="217"/>
      <c r="C1987" s="30"/>
      <c r="D1987" s="30"/>
      <c r="E1987" s="30"/>
      <c r="F1987" s="30"/>
      <c r="G1987" s="222"/>
    </row>
    <row r="1988" spans="1:7" x14ac:dyDescent="0.25">
      <c r="A1988" s="217"/>
      <c r="B1988" s="217"/>
      <c r="C1988" s="30"/>
      <c r="D1988" s="30"/>
      <c r="E1988" s="30"/>
      <c r="F1988" s="30"/>
      <c r="G1988" s="222"/>
    </row>
    <row r="1989" spans="1:7" x14ac:dyDescent="0.25">
      <c r="A1989" s="217"/>
      <c r="B1989" s="217"/>
      <c r="C1989" s="30"/>
      <c r="D1989" s="30"/>
      <c r="E1989" s="30"/>
      <c r="F1989" s="30"/>
      <c r="G1989" s="222"/>
    </row>
    <row r="1990" spans="1:7" x14ac:dyDescent="0.25">
      <c r="A1990" s="217"/>
      <c r="B1990" s="217"/>
      <c r="C1990" s="30"/>
      <c r="D1990" s="30"/>
      <c r="E1990" s="30"/>
      <c r="F1990" s="30"/>
      <c r="G1990" s="222"/>
    </row>
    <row r="1991" spans="1:7" x14ac:dyDescent="0.25">
      <c r="A1991" s="217"/>
      <c r="B1991" s="217"/>
      <c r="C1991" s="30"/>
      <c r="D1991" s="30"/>
      <c r="E1991" s="30"/>
      <c r="F1991" s="30"/>
      <c r="G1991" s="222"/>
    </row>
    <row r="1992" spans="1:7" x14ac:dyDescent="0.25">
      <c r="A1992" s="217"/>
      <c r="B1992" s="217"/>
      <c r="C1992" s="30"/>
      <c r="D1992" s="30"/>
      <c r="E1992" s="30"/>
      <c r="F1992" s="30"/>
      <c r="G1992" s="222"/>
    </row>
    <row r="1993" spans="1:7" x14ac:dyDescent="0.25">
      <c r="A1993" s="217"/>
      <c r="B1993" s="217"/>
      <c r="C1993" s="30"/>
      <c r="D1993" s="30"/>
      <c r="E1993" s="30"/>
      <c r="F1993" s="30"/>
      <c r="G1993" s="222"/>
    </row>
    <row r="1994" spans="1:7" x14ac:dyDescent="0.25">
      <c r="A1994" s="217"/>
      <c r="B1994" s="217"/>
      <c r="C1994" s="30"/>
      <c r="D1994" s="30"/>
      <c r="E1994" s="30"/>
      <c r="F1994" s="30"/>
      <c r="G1994" s="222"/>
    </row>
    <row r="1995" spans="1:7" x14ac:dyDescent="0.25">
      <c r="A1995" s="217"/>
      <c r="B1995" s="217"/>
      <c r="C1995" s="30"/>
      <c r="D1995" s="30"/>
      <c r="E1995" s="30"/>
      <c r="F1995" s="30"/>
      <c r="G1995" s="222"/>
    </row>
    <row r="1996" spans="1:7" x14ac:dyDescent="0.25">
      <c r="A1996" s="217"/>
      <c r="B1996" s="217"/>
      <c r="C1996" s="30"/>
      <c r="D1996" s="30"/>
      <c r="E1996" s="30"/>
      <c r="F1996" s="30"/>
      <c r="G1996" s="222"/>
    </row>
    <row r="1997" spans="1:7" x14ac:dyDescent="0.25">
      <c r="A1997" s="217"/>
      <c r="B1997" s="217"/>
      <c r="C1997" s="30"/>
      <c r="D1997" s="30"/>
      <c r="E1997" s="30"/>
      <c r="F1997" s="30"/>
      <c r="G1997" s="222"/>
    </row>
    <row r="1998" spans="1:7" x14ac:dyDescent="0.25">
      <c r="A1998" s="217"/>
      <c r="B1998" s="217"/>
      <c r="C1998" s="30"/>
      <c r="D1998" s="30"/>
      <c r="E1998" s="30"/>
      <c r="F1998" s="30"/>
      <c r="G1998" s="222"/>
    </row>
    <row r="1999" spans="1:7" x14ac:dyDescent="0.25">
      <c r="A1999" s="217"/>
      <c r="B1999" s="217"/>
      <c r="C1999" s="30"/>
      <c r="D1999" s="30"/>
      <c r="E1999" s="30"/>
      <c r="F1999" s="30"/>
      <c r="G1999" s="222"/>
    </row>
    <row r="2000" spans="1:7" x14ac:dyDescent="0.25">
      <c r="A2000" s="217"/>
      <c r="B2000" s="217"/>
      <c r="C2000" s="30"/>
      <c r="D2000" s="30"/>
      <c r="E2000" s="30"/>
      <c r="F2000" s="30"/>
      <c r="G2000" s="222"/>
    </row>
    <row r="2001" spans="1:7" x14ac:dyDescent="0.25">
      <c r="A2001" s="217"/>
      <c r="B2001" s="217"/>
      <c r="C2001" s="30"/>
      <c r="D2001" s="30"/>
      <c r="E2001" s="30"/>
      <c r="F2001" s="30"/>
      <c r="G2001" s="222"/>
    </row>
    <row r="2002" spans="1:7" x14ac:dyDescent="0.25">
      <c r="A2002" s="217"/>
      <c r="B2002" s="217"/>
      <c r="C2002" s="30"/>
      <c r="D2002" s="30"/>
      <c r="E2002" s="30"/>
      <c r="F2002" s="30"/>
      <c r="G2002" s="222"/>
    </row>
    <row r="2003" spans="1:7" x14ac:dyDescent="0.25">
      <c r="A2003" s="217"/>
      <c r="B2003" s="217"/>
      <c r="C2003" s="30"/>
      <c r="D2003" s="30"/>
      <c r="E2003" s="30"/>
      <c r="F2003" s="30"/>
      <c r="G2003" s="222"/>
    </row>
    <row r="2004" spans="1:7" x14ac:dyDescent="0.25">
      <c r="A2004" s="217"/>
      <c r="B2004" s="217"/>
      <c r="C2004" s="30"/>
      <c r="D2004" s="30"/>
      <c r="E2004" s="30"/>
      <c r="F2004" s="30"/>
      <c r="G2004" s="222"/>
    </row>
    <row r="2005" spans="1:7" x14ac:dyDescent="0.25">
      <c r="A2005" s="217"/>
      <c r="B2005" s="217"/>
      <c r="C2005" s="30"/>
      <c r="D2005" s="30"/>
      <c r="E2005" s="30"/>
      <c r="F2005" s="30"/>
      <c r="G2005" s="222"/>
    </row>
    <row r="2006" spans="1:7" x14ac:dyDescent="0.25">
      <c r="A2006" s="217"/>
      <c r="B2006" s="217"/>
      <c r="C2006" s="30"/>
      <c r="D2006" s="30"/>
      <c r="E2006" s="30"/>
      <c r="F2006" s="30"/>
      <c r="G2006" s="222"/>
    </row>
    <row r="2007" spans="1:7" x14ac:dyDescent="0.25">
      <c r="A2007" s="217"/>
      <c r="B2007" s="217"/>
      <c r="C2007" s="30"/>
      <c r="D2007" s="30"/>
      <c r="E2007" s="30"/>
      <c r="F2007" s="30"/>
      <c r="G2007" s="222"/>
    </row>
    <row r="2008" spans="1:7" x14ac:dyDescent="0.25">
      <c r="A2008" s="217"/>
      <c r="B2008" s="217"/>
      <c r="C2008" s="30"/>
      <c r="D2008" s="30"/>
      <c r="E2008" s="30"/>
      <c r="F2008" s="30"/>
      <c r="G2008" s="222"/>
    </row>
    <row r="2009" spans="1:7" x14ac:dyDescent="0.25">
      <c r="A2009" s="217"/>
      <c r="B2009" s="217"/>
      <c r="C2009" s="30"/>
      <c r="D2009" s="30"/>
      <c r="E2009" s="30"/>
      <c r="F2009" s="30"/>
      <c r="G2009" s="222"/>
    </row>
    <row r="2010" spans="1:7" x14ac:dyDescent="0.25">
      <c r="A2010" s="217"/>
      <c r="B2010" s="217"/>
      <c r="C2010" s="30"/>
      <c r="D2010" s="30"/>
      <c r="E2010" s="30"/>
      <c r="F2010" s="30"/>
      <c r="G2010" s="222"/>
    </row>
    <row r="2011" spans="1:7" x14ac:dyDescent="0.25">
      <c r="A2011" s="217"/>
      <c r="B2011" s="217"/>
      <c r="C2011" s="30"/>
      <c r="D2011" s="30"/>
      <c r="E2011" s="30"/>
      <c r="F2011" s="30"/>
      <c r="G2011" s="222"/>
    </row>
    <row r="2012" spans="1:7" x14ac:dyDescent="0.25">
      <c r="A2012" s="217"/>
      <c r="B2012" s="217"/>
      <c r="C2012" s="30"/>
      <c r="D2012" s="30"/>
      <c r="E2012" s="30"/>
      <c r="F2012" s="30"/>
      <c r="G2012" s="222"/>
    </row>
    <row r="2013" spans="1:7" x14ac:dyDescent="0.25">
      <c r="A2013" s="217"/>
      <c r="B2013" s="217"/>
      <c r="C2013" s="30"/>
      <c r="D2013" s="30"/>
      <c r="E2013" s="30"/>
      <c r="F2013" s="30"/>
      <c r="G2013" s="222"/>
    </row>
    <row r="2014" spans="1:7" x14ac:dyDescent="0.25">
      <c r="A2014" s="217"/>
      <c r="B2014" s="217"/>
      <c r="C2014" s="30"/>
      <c r="D2014" s="30"/>
      <c r="E2014" s="30"/>
      <c r="F2014" s="30"/>
      <c r="G2014" s="222"/>
    </row>
    <row r="2015" spans="1:7" x14ac:dyDescent="0.25">
      <c r="A2015" s="217"/>
      <c r="B2015" s="217"/>
      <c r="C2015" s="30"/>
      <c r="D2015" s="30"/>
      <c r="E2015" s="30"/>
      <c r="F2015" s="30"/>
      <c r="G2015" s="222"/>
    </row>
    <row r="2016" spans="1:7" x14ac:dyDescent="0.25">
      <c r="A2016" s="217"/>
      <c r="B2016" s="217"/>
      <c r="C2016" s="30"/>
      <c r="D2016" s="30"/>
      <c r="E2016" s="30"/>
      <c r="F2016" s="30"/>
      <c r="G2016" s="222"/>
    </row>
    <row r="2017" spans="1:7" x14ac:dyDescent="0.25">
      <c r="A2017" s="217"/>
      <c r="B2017" s="217"/>
      <c r="C2017" s="30"/>
      <c r="D2017" s="30"/>
      <c r="E2017" s="30"/>
      <c r="F2017" s="30"/>
      <c r="G2017" s="222"/>
    </row>
    <row r="2018" spans="1:7" x14ac:dyDescent="0.25">
      <c r="A2018" s="217"/>
      <c r="B2018" s="217"/>
      <c r="C2018" s="30"/>
      <c r="D2018" s="30"/>
      <c r="E2018" s="30"/>
      <c r="F2018" s="30"/>
      <c r="G2018" s="222"/>
    </row>
    <row r="2019" spans="1:7" x14ac:dyDescent="0.25">
      <c r="A2019" s="217"/>
      <c r="B2019" s="217"/>
      <c r="C2019" s="30"/>
      <c r="D2019" s="30"/>
      <c r="E2019" s="30"/>
      <c r="F2019" s="30"/>
      <c r="G2019" s="222"/>
    </row>
    <row r="2020" spans="1:7" x14ac:dyDescent="0.25">
      <c r="A2020" s="217"/>
      <c r="B2020" s="217"/>
      <c r="C2020" s="30"/>
      <c r="D2020" s="30"/>
      <c r="E2020" s="30"/>
      <c r="F2020" s="30"/>
      <c r="G2020" s="222"/>
    </row>
    <row r="2021" spans="1:7" x14ac:dyDescent="0.25">
      <c r="A2021" s="217"/>
      <c r="B2021" s="217"/>
      <c r="C2021" s="30"/>
      <c r="D2021" s="30"/>
      <c r="E2021" s="30"/>
      <c r="F2021" s="30"/>
      <c r="G2021" s="222"/>
    </row>
    <row r="2022" spans="1:7" x14ac:dyDescent="0.25">
      <c r="A2022" s="217"/>
      <c r="B2022" s="217"/>
      <c r="C2022" s="30"/>
      <c r="D2022" s="30"/>
      <c r="E2022" s="30"/>
      <c r="F2022" s="30"/>
      <c r="G2022" s="222"/>
    </row>
    <row r="2023" spans="1:7" x14ac:dyDescent="0.25">
      <c r="A2023" s="217"/>
      <c r="B2023" s="217"/>
      <c r="C2023" s="30"/>
      <c r="D2023" s="30"/>
      <c r="E2023" s="30"/>
      <c r="F2023" s="30"/>
      <c r="G2023" s="222"/>
    </row>
    <row r="2024" spans="1:7" x14ac:dyDescent="0.25">
      <c r="A2024" s="217"/>
      <c r="B2024" s="217"/>
      <c r="C2024" s="30"/>
      <c r="D2024" s="30"/>
      <c r="E2024" s="30"/>
      <c r="F2024" s="30"/>
      <c r="G2024" s="222"/>
    </row>
    <row r="2025" spans="1:7" x14ac:dyDescent="0.25">
      <c r="A2025" s="217"/>
      <c r="B2025" s="217"/>
      <c r="C2025" s="30"/>
      <c r="D2025" s="30"/>
      <c r="E2025" s="30"/>
      <c r="F2025" s="30"/>
      <c r="G2025" s="222"/>
    </row>
    <row r="2026" spans="1:7" x14ac:dyDescent="0.25">
      <c r="A2026" s="217"/>
      <c r="B2026" s="217"/>
      <c r="C2026" s="30"/>
      <c r="D2026" s="30"/>
      <c r="E2026" s="30"/>
      <c r="F2026" s="30"/>
      <c r="G2026" s="222"/>
    </row>
    <row r="2027" spans="1:7" x14ac:dyDescent="0.25">
      <c r="A2027" s="217"/>
      <c r="B2027" s="217"/>
      <c r="C2027" s="30"/>
      <c r="D2027" s="30"/>
      <c r="E2027" s="30"/>
      <c r="F2027" s="30"/>
      <c r="G2027" s="222"/>
    </row>
    <row r="2028" spans="1:7" x14ac:dyDescent="0.25">
      <c r="A2028" s="217"/>
      <c r="B2028" s="217"/>
      <c r="C2028" s="30"/>
      <c r="D2028" s="30"/>
      <c r="E2028" s="30"/>
      <c r="F2028" s="30"/>
      <c r="G2028" s="222"/>
    </row>
    <row r="2029" spans="1:7" x14ac:dyDescent="0.25">
      <c r="A2029" s="217"/>
      <c r="B2029" s="217"/>
      <c r="C2029" s="30"/>
      <c r="D2029" s="30"/>
      <c r="E2029" s="30"/>
      <c r="F2029" s="30"/>
      <c r="G2029" s="222"/>
    </row>
    <row r="2030" spans="1:7" x14ac:dyDescent="0.25">
      <c r="A2030" s="217"/>
      <c r="B2030" s="217"/>
      <c r="C2030" s="30"/>
      <c r="D2030" s="30"/>
      <c r="E2030" s="30"/>
      <c r="F2030" s="30"/>
      <c r="G2030" s="222"/>
    </row>
    <row r="2031" spans="1:7" x14ac:dyDescent="0.25">
      <c r="A2031" s="217"/>
      <c r="B2031" s="217"/>
      <c r="C2031" s="30"/>
      <c r="D2031" s="30"/>
      <c r="E2031" s="30"/>
      <c r="F2031" s="30"/>
      <c r="G2031" s="222"/>
    </row>
    <row r="2032" spans="1:7" x14ac:dyDescent="0.25">
      <c r="A2032" s="217"/>
      <c r="B2032" s="217"/>
      <c r="C2032" s="30"/>
      <c r="D2032" s="30"/>
      <c r="E2032" s="30"/>
      <c r="F2032" s="30"/>
      <c r="G2032" s="222"/>
    </row>
    <row r="2033" spans="1:7" x14ac:dyDescent="0.25">
      <c r="A2033" s="217"/>
      <c r="B2033" s="217"/>
      <c r="C2033" s="30"/>
      <c r="D2033" s="30"/>
      <c r="E2033" s="30"/>
      <c r="F2033" s="30"/>
      <c r="G2033" s="222"/>
    </row>
    <row r="2034" spans="1:7" x14ac:dyDescent="0.25">
      <c r="A2034" s="217"/>
      <c r="B2034" s="217"/>
      <c r="C2034" s="30"/>
      <c r="D2034" s="30"/>
      <c r="E2034" s="30"/>
      <c r="F2034" s="30"/>
      <c r="G2034" s="222"/>
    </row>
    <row r="2035" spans="1:7" x14ac:dyDescent="0.25">
      <c r="A2035" s="217"/>
      <c r="B2035" s="217"/>
      <c r="C2035" s="30"/>
      <c r="D2035" s="30"/>
      <c r="E2035" s="30"/>
      <c r="F2035" s="30"/>
      <c r="G2035" s="222"/>
    </row>
    <row r="2036" spans="1:7" x14ac:dyDescent="0.25">
      <c r="A2036" s="217"/>
      <c r="B2036" s="217"/>
      <c r="C2036" s="30"/>
      <c r="D2036" s="30"/>
      <c r="E2036" s="30"/>
      <c r="F2036" s="30"/>
      <c r="G2036" s="222"/>
    </row>
    <row r="2037" spans="1:7" x14ac:dyDescent="0.25">
      <c r="A2037" s="217"/>
      <c r="B2037" s="217"/>
      <c r="C2037" s="30"/>
      <c r="D2037" s="30"/>
      <c r="E2037" s="30"/>
      <c r="F2037" s="30"/>
      <c r="G2037" s="222"/>
    </row>
    <row r="2038" spans="1:7" x14ac:dyDescent="0.25">
      <c r="A2038" s="217"/>
      <c r="B2038" s="217"/>
      <c r="C2038" s="30"/>
      <c r="D2038" s="30"/>
      <c r="E2038" s="30"/>
      <c r="F2038" s="30"/>
      <c r="G2038" s="222"/>
    </row>
    <row r="2039" spans="1:7" x14ac:dyDescent="0.25">
      <c r="A2039" s="217"/>
      <c r="B2039" s="217"/>
      <c r="C2039" s="30"/>
      <c r="D2039" s="30"/>
      <c r="E2039" s="30"/>
      <c r="F2039" s="30"/>
      <c r="G2039" s="222"/>
    </row>
    <row r="2040" spans="1:7" x14ac:dyDescent="0.25">
      <c r="A2040" s="217"/>
      <c r="B2040" s="217"/>
      <c r="C2040" s="30"/>
      <c r="D2040" s="30"/>
      <c r="E2040" s="30"/>
      <c r="F2040" s="30"/>
      <c r="G2040" s="222"/>
    </row>
    <row r="2041" spans="1:7" x14ac:dyDescent="0.25">
      <c r="A2041" s="217"/>
      <c r="B2041" s="217"/>
      <c r="C2041" s="30"/>
      <c r="D2041" s="30"/>
      <c r="E2041" s="30"/>
      <c r="F2041" s="30"/>
      <c r="G2041" s="222"/>
    </row>
    <row r="2042" spans="1:7" x14ac:dyDescent="0.25">
      <c r="A2042" s="217"/>
      <c r="B2042" s="217"/>
      <c r="C2042" s="30"/>
      <c r="D2042" s="30"/>
      <c r="E2042" s="30"/>
      <c r="F2042" s="30"/>
      <c r="G2042" s="222"/>
    </row>
    <row r="2043" spans="1:7" x14ac:dyDescent="0.25">
      <c r="A2043" s="217"/>
      <c r="B2043" s="217"/>
      <c r="C2043" s="30"/>
      <c r="D2043" s="30"/>
      <c r="E2043" s="30"/>
      <c r="F2043" s="30"/>
      <c r="G2043" s="222"/>
    </row>
    <row r="2044" spans="1:7" x14ac:dyDescent="0.25">
      <c r="A2044" s="217"/>
      <c r="B2044" s="217"/>
      <c r="C2044" s="30"/>
      <c r="D2044" s="30"/>
      <c r="E2044" s="30"/>
      <c r="F2044" s="30"/>
      <c r="G2044" s="222"/>
    </row>
    <row r="2045" spans="1:7" x14ac:dyDescent="0.25">
      <c r="A2045" s="217"/>
      <c r="B2045" s="217"/>
      <c r="C2045" s="30"/>
      <c r="D2045" s="30"/>
      <c r="E2045" s="30"/>
      <c r="F2045" s="30"/>
      <c r="G2045" s="222"/>
    </row>
    <row r="2046" spans="1:7" x14ac:dyDescent="0.25">
      <c r="A2046" s="217"/>
      <c r="B2046" s="217"/>
      <c r="C2046" s="30"/>
      <c r="D2046" s="30"/>
      <c r="E2046" s="30"/>
      <c r="F2046" s="30"/>
      <c r="G2046" s="222"/>
    </row>
    <row r="2047" spans="1:7" x14ac:dyDescent="0.25">
      <c r="A2047" s="217"/>
      <c r="B2047" s="217"/>
      <c r="C2047" s="30"/>
      <c r="D2047" s="30"/>
      <c r="E2047" s="30"/>
      <c r="F2047" s="30"/>
      <c r="G2047" s="222"/>
    </row>
    <row r="2048" spans="1:7" x14ac:dyDescent="0.25">
      <c r="A2048" s="217"/>
      <c r="B2048" s="217"/>
      <c r="C2048" s="30"/>
      <c r="D2048" s="30"/>
      <c r="E2048" s="30"/>
      <c r="F2048" s="30"/>
      <c r="G2048" s="222"/>
    </row>
    <row r="2049" spans="1:7" x14ac:dyDescent="0.25">
      <c r="A2049" s="217"/>
      <c r="B2049" s="217"/>
      <c r="C2049" s="30"/>
      <c r="D2049" s="30"/>
      <c r="E2049" s="30"/>
      <c r="F2049" s="30"/>
      <c r="G2049" s="222"/>
    </row>
    <row r="2050" spans="1:7" x14ac:dyDescent="0.25">
      <c r="A2050" s="217"/>
      <c r="B2050" s="217"/>
      <c r="C2050" s="30"/>
      <c r="D2050" s="30"/>
      <c r="E2050" s="30"/>
      <c r="F2050" s="30"/>
      <c r="G2050" s="222"/>
    </row>
    <row r="2051" spans="1:7" x14ac:dyDescent="0.25">
      <c r="A2051" s="217"/>
      <c r="B2051" s="217"/>
      <c r="C2051" s="30"/>
      <c r="D2051" s="30"/>
      <c r="E2051" s="30"/>
      <c r="F2051" s="30"/>
      <c r="G2051" s="222"/>
    </row>
    <row r="2052" spans="1:7" x14ac:dyDescent="0.25">
      <c r="A2052" s="217"/>
      <c r="B2052" s="217"/>
      <c r="C2052" s="30"/>
      <c r="D2052" s="30"/>
      <c r="E2052" s="30"/>
      <c r="F2052" s="30"/>
      <c r="G2052" s="222"/>
    </row>
    <row r="2053" spans="1:7" x14ac:dyDescent="0.25">
      <c r="A2053" s="217"/>
      <c r="B2053" s="217"/>
      <c r="C2053" s="30"/>
      <c r="D2053" s="30"/>
      <c r="E2053" s="30"/>
      <c r="F2053" s="30"/>
      <c r="G2053" s="222"/>
    </row>
    <row r="2054" spans="1:7" x14ac:dyDescent="0.25">
      <c r="A2054" s="217"/>
      <c r="B2054" s="217"/>
      <c r="C2054" s="30"/>
      <c r="D2054" s="30"/>
      <c r="E2054" s="30"/>
      <c r="F2054" s="30"/>
      <c r="G2054" s="222"/>
    </row>
    <row r="2055" spans="1:7" x14ac:dyDescent="0.25">
      <c r="A2055" s="217"/>
      <c r="B2055" s="217"/>
      <c r="C2055" s="30"/>
      <c r="D2055" s="30"/>
      <c r="E2055" s="30"/>
      <c r="F2055" s="30"/>
      <c r="G2055" s="222"/>
    </row>
    <row r="2056" spans="1:7" x14ac:dyDescent="0.25">
      <c r="A2056" s="217"/>
      <c r="B2056" s="217"/>
      <c r="C2056" s="30"/>
      <c r="D2056" s="30"/>
      <c r="E2056" s="30"/>
      <c r="F2056" s="30"/>
      <c r="G2056" s="222"/>
    </row>
    <row r="2057" spans="1:7" x14ac:dyDescent="0.25">
      <c r="A2057" s="217"/>
      <c r="B2057" s="217"/>
      <c r="C2057" s="30"/>
      <c r="D2057" s="30"/>
      <c r="E2057" s="30"/>
      <c r="F2057" s="30"/>
      <c r="G2057" s="222"/>
    </row>
    <row r="2058" spans="1:7" x14ac:dyDescent="0.25">
      <c r="A2058" s="217"/>
      <c r="B2058" s="217"/>
      <c r="C2058" s="30"/>
      <c r="D2058" s="30"/>
      <c r="E2058" s="30"/>
      <c r="F2058" s="30"/>
      <c r="G2058" s="222"/>
    </row>
    <row r="2059" spans="1:7" x14ac:dyDescent="0.25">
      <c r="A2059" s="217"/>
      <c r="B2059" s="217"/>
      <c r="C2059" s="30"/>
      <c r="D2059" s="30"/>
      <c r="E2059" s="30"/>
      <c r="F2059" s="30"/>
      <c r="G2059" s="222"/>
    </row>
    <row r="2060" spans="1:7" x14ac:dyDescent="0.25">
      <c r="A2060" s="217"/>
      <c r="B2060" s="217"/>
      <c r="C2060" s="30"/>
      <c r="D2060" s="30"/>
      <c r="E2060" s="30"/>
      <c r="F2060" s="30"/>
      <c r="G2060" s="222"/>
    </row>
    <row r="2061" spans="1:7" x14ac:dyDescent="0.25">
      <c r="A2061" s="217"/>
      <c r="B2061" s="217"/>
      <c r="C2061" s="30"/>
      <c r="D2061" s="30"/>
      <c r="E2061" s="30"/>
      <c r="F2061" s="30"/>
      <c r="G2061" s="222"/>
    </row>
    <row r="2062" spans="1:7" x14ac:dyDescent="0.25">
      <c r="A2062" s="217"/>
      <c r="B2062" s="217"/>
      <c r="C2062" s="30"/>
      <c r="D2062" s="30"/>
      <c r="E2062" s="30"/>
      <c r="F2062" s="30"/>
      <c r="G2062" s="222"/>
    </row>
    <row r="2063" spans="1:7" x14ac:dyDescent="0.25">
      <c r="A2063" s="217"/>
      <c r="B2063" s="217"/>
      <c r="C2063" s="30"/>
      <c r="D2063" s="30"/>
      <c r="E2063" s="30"/>
      <c r="F2063" s="30"/>
      <c r="G2063" s="222"/>
    </row>
    <row r="2064" spans="1:7" x14ac:dyDescent="0.25">
      <c r="A2064" s="217"/>
      <c r="B2064" s="217"/>
      <c r="C2064" s="30"/>
      <c r="D2064" s="30"/>
      <c r="E2064" s="30"/>
      <c r="F2064" s="30"/>
      <c r="G2064" s="222"/>
    </row>
    <row r="2065" spans="1:7" x14ac:dyDescent="0.25">
      <c r="A2065" s="217"/>
      <c r="B2065" s="217"/>
      <c r="C2065" s="30"/>
      <c r="D2065" s="30"/>
      <c r="E2065" s="30"/>
      <c r="F2065" s="30"/>
      <c r="G2065" s="222"/>
    </row>
    <row r="2066" spans="1:7" x14ac:dyDescent="0.25">
      <c r="A2066" s="217"/>
      <c r="B2066" s="217"/>
      <c r="C2066" s="30"/>
      <c r="D2066" s="30"/>
      <c r="E2066" s="30"/>
      <c r="F2066" s="30"/>
      <c r="G2066" s="222"/>
    </row>
    <row r="2067" spans="1:7" x14ac:dyDescent="0.25">
      <c r="A2067" s="217"/>
      <c r="B2067" s="217"/>
      <c r="C2067" s="30"/>
      <c r="D2067" s="30"/>
      <c r="E2067" s="30"/>
      <c r="F2067" s="30"/>
      <c r="G2067" s="222"/>
    </row>
    <row r="2068" spans="1:7" x14ac:dyDescent="0.25">
      <c r="A2068" s="217"/>
      <c r="B2068" s="217"/>
      <c r="C2068" s="30"/>
      <c r="D2068" s="30"/>
      <c r="E2068" s="30"/>
      <c r="F2068" s="30"/>
      <c r="G2068" s="222"/>
    </row>
    <row r="2069" spans="1:7" x14ac:dyDescent="0.25">
      <c r="A2069" s="217"/>
      <c r="B2069" s="217"/>
      <c r="C2069" s="30"/>
      <c r="D2069" s="30"/>
      <c r="E2069" s="30"/>
      <c r="F2069" s="30"/>
      <c r="G2069" s="222"/>
    </row>
    <row r="2070" spans="1:7" x14ac:dyDescent="0.25">
      <c r="A2070" s="217"/>
      <c r="B2070" s="217"/>
      <c r="C2070" s="30"/>
      <c r="D2070" s="30"/>
      <c r="E2070" s="30"/>
      <c r="F2070" s="30"/>
      <c r="G2070" s="222"/>
    </row>
    <row r="2071" spans="1:7" x14ac:dyDescent="0.25">
      <c r="A2071" s="217"/>
      <c r="B2071" s="217"/>
      <c r="C2071" s="30"/>
      <c r="D2071" s="30"/>
      <c r="E2071" s="30"/>
      <c r="F2071" s="30"/>
      <c r="G2071" s="222"/>
    </row>
    <row r="2072" spans="1:7" x14ac:dyDescent="0.25">
      <c r="A2072" s="217"/>
      <c r="B2072" s="217"/>
      <c r="C2072" s="30"/>
      <c r="D2072" s="30"/>
      <c r="E2072" s="30"/>
      <c r="F2072" s="30"/>
      <c r="G2072" s="222"/>
    </row>
    <row r="2073" spans="1:7" x14ac:dyDescent="0.25">
      <c r="A2073" s="217"/>
      <c r="B2073" s="217"/>
      <c r="C2073" s="30"/>
      <c r="D2073" s="30"/>
      <c r="E2073" s="30"/>
      <c r="F2073" s="30"/>
      <c r="G2073" s="222"/>
    </row>
    <row r="2074" spans="1:7" x14ac:dyDescent="0.25">
      <c r="A2074" s="217"/>
      <c r="B2074" s="217"/>
      <c r="C2074" s="30"/>
      <c r="D2074" s="30"/>
      <c r="E2074" s="30"/>
      <c r="F2074" s="30"/>
      <c r="G2074" s="222"/>
    </row>
    <row r="2075" spans="1:7" x14ac:dyDescent="0.25">
      <c r="A2075" s="217"/>
      <c r="B2075" s="217"/>
      <c r="C2075" s="30"/>
      <c r="D2075" s="30"/>
      <c r="E2075" s="30"/>
      <c r="F2075" s="30"/>
      <c r="G2075" s="222"/>
    </row>
    <row r="2076" spans="1:7" x14ac:dyDescent="0.25">
      <c r="A2076" s="217"/>
      <c r="B2076" s="217"/>
      <c r="C2076" s="30"/>
      <c r="D2076" s="30"/>
      <c r="E2076" s="30"/>
      <c r="F2076" s="30"/>
      <c r="G2076" s="222"/>
    </row>
    <row r="2077" spans="1:7" x14ac:dyDescent="0.25">
      <c r="A2077" s="217"/>
      <c r="B2077" s="217"/>
      <c r="C2077" s="30"/>
      <c r="D2077" s="30"/>
      <c r="E2077" s="30"/>
      <c r="F2077" s="30"/>
      <c r="G2077" s="222"/>
    </row>
    <row r="2078" spans="1:7" x14ac:dyDescent="0.25">
      <c r="A2078" s="217"/>
      <c r="B2078" s="217"/>
      <c r="C2078" s="30"/>
      <c r="D2078" s="30"/>
      <c r="E2078" s="30"/>
      <c r="F2078" s="30"/>
      <c r="G2078" s="222"/>
    </row>
    <row r="2079" spans="1:7" x14ac:dyDescent="0.25">
      <c r="A2079" s="217"/>
      <c r="B2079" s="217"/>
      <c r="C2079" s="30"/>
      <c r="D2079" s="30"/>
      <c r="E2079" s="30"/>
      <c r="F2079" s="30"/>
      <c r="G2079" s="222"/>
    </row>
    <row r="2080" spans="1:7" x14ac:dyDescent="0.25">
      <c r="A2080" s="217"/>
      <c r="B2080" s="217"/>
      <c r="C2080" s="30"/>
      <c r="D2080" s="30"/>
      <c r="E2080" s="30"/>
      <c r="F2080" s="30"/>
      <c r="G2080" s="222"/>
    </row>
    <row r="2081" spans="1:7" x14ac:dyDescent="0.25">
      <c r="A2081" s="217"/>
      <c r="B2081" s="217"/>
      <c r="C2081" s="30"/>
      <c r="D2081" s="30"/>
      <c r="E2081" s="30"/>
      <c r="F2081" s="30"/>
      <c r="G2081" s="222"/>
    </row>
    <row r="2082" spans="1:7" x14ac:dyDescent="0.25">
      <c r="A2082" s="217"/>
      <c r="B2082" s="217"/>
      <c r="C2082" s="30"/>
      <c r="D2082" s="30"/>
      <c r="E2082" s="30"/>
      <c r="F2082" s="30"/>
      <c r="G2082" s="222"/>
    </row>
    <row r="2083" spans="1:7" x14ac:dyDescent="0.25">
      <c r="A2083" s="217"/>
      <c r="B2083" s="217"/>
      <c r="C2083" s="30"/>
      <c r="D2083" s="30"/>
      <c r="E2083" s="30"/>
      <c r="F2083" s="30"/>
      <c r="G2083" s="222"/>
    </row>
    <row r="2084" spans="1:7" x14ac:dyDescent="0.25">
      <c r="A2084" s="217"/>
      <c r="B2084" s="217"/>
      <c r="C2084" s="30"/>
      <c r="D2084" s="30"/>
      <c r="E2084" s="30"/>
      <c r="F2084" s="30"/>
      <c r="G2084" s="222"/>
    </row>
    <row r="2085" spans="1:7" x14ac:dyDescent="0.25">
      <c r="A2085" s="217"/>
      <c r="B2085" s="217"/>
      <c r="C2085" s="30"/>
      <c r="D2085" s="30"/>
      <c r="E2085" s="30"/>
      <c r="F2085" s="30"/>
      <c r="G2085" s="222"/>
    </row>
    <row r="2086" spans="1:7" x14ac:dyDescent="0.25">
      <c r="A2086" s="217"/>
      <c r="B2086" s="217"/>
      <c r="C2086" s="30"/>
      <c r="D2086" s="30"/>
      <c r="E2086" s="30"/>
      <c r="F2086" s="30"/>
      <c r="G2086" s="222"/>
    </row>
    <row r="2087" spans="1:7" x14ac:dyDescent="0.25">
      <c r="A2087" s="217"/>
      <c r="B2087" s="217"/>
      <c r="C2087" s="30"/>
      <c r="D2087" s="30"/>
      <c r="E2087" s="30"/>
      <c r="F2087" s="30"/>
      <c r="G2087" s="222"/>
    </row>
    <row r="2088" spans="1:7" x14ac:dyDescent="0.25">
      <c r="A2088" s="217"/>
      <c r="B2088" s="217"/>
      <c r="C2088" s="30"/>
      <c r="D2088" s="30"/>
      <c r="E2088" s="30"/>
      <c r="F2088" s="30"/>
      <c r="G2088" s="222"/>
    </row>
    <row r="2089" spans="1:7" x14ac:dyDescent="0.25">
      <c r="A2089" s="217"/>
      <c r="B2089" s="217"/>
      <c r="C2089" s="30"/>
      <c r="D2089" s="30"/>
      <c r="E2089" s="30"/>
      <c r="F2089" s="30"/>
      <c r="G2089" s="222"/>
    </row>
    <row r="2090" spans="1:7" x14ac:dyDescent="0.25">
      <c r="A2090" s="217"/>
      <c r="B2090" s="217"/>
      <c r="C2090" s="30"/>
      <c r="D2090" s="30"/>
      <c r="E2090" s="30"/>
      <c r="F2090" s="30"/>
      <c r="G2090" s="222"/>
    </row>
    <row r="2091" spans="1:7" x14ac:dyDescent="0.25">
      <c r="A2091" s="217"/>
      <c r="B2091" s="217"/>
      <c r="C2091" s="30"/>
      <c r="D2091" s="30"/>
      <c r="E2091" s="30"/>
      <c r="F2091" s="30"/>
      <c r="G2091" s="222"/>
    </row>
    <row r="2092" spans="1:7" x14ac:dyDescent="0.25">
      <c r="A2092" s="217"/>
      <c r="B2092" s="217"/>
      <c r="C2092" s="30"/>
      <c r="D2092" s="30"/>
      <c r="E2092" s="30"/>
      <c r="F2092" s="30"/>
      <c r="G2092" s="222"/>
    </row>
    <row r="2093" spans="1:7" x14ac:dyDescent="0.25">
      <c r="A2093" s="217"/>
      <c r="B2093" s="217"/>
      <c r="C2093" s="30"/>
      <c r="D2093" s="30"/>
      <c r="E2093" s="30"/>
      <c r="F2093" s="30"/>
      <c r="G2093" s="222"/>
    </row>
    <row r="2094" spans="1:7" x14ac:dyDescent="0.25">
      <c r="A2094" s="217"/>
      <c r="B2094" s="217"/>
      <c r="C2094" s="30"/>
      <c r="D2094" s="30"/>
      <c r="E2094" s="30"/>
      <c r="F2094" s="30"/>
      <c r="G2094" s="222"/>
    </row>
    <row r="2095" spans="1:7" x14ac:dyDescent="0.25">
      <c r="A2095" s="217"/>
      <c r="B2095" s="217"/>
      <c r="C2095" s="30"/>
      <c r="D2095" s="30"/>
      <c r="E2095" s="30"/>
      <c r="F2095" s="30"/>
      <c r="G2095" s="222"/>
    </row>
    <row r="2096" spans="1:7" x14ac:dyDescent="0.25">
      <c r="A2096" s="217"/>
      <c r="B2096" s="217"/>
      <c r="C2096" s="30"/>
      <c r="D2096" s="30"/>
      <c r="E2096" s="30"/>
      <c r="F2096" s="30"/>
      <c r="G2096" s="222"/>
    </row>
    <row r="2097" spans="1:7" x14ac:dyDescent="0.25">
      <c r="A2097" s="217"/>
      <c r="B2097" s="217"/>
      <c r="C2097" s="30"/>
      <c r="D2097" s="30"/>
      <c r="E2097" s="30"/>
      <c r="F2097" s="30"/>
      <c r="G2097" s="222"/>
    </row>
    <row r="2098" spans="1:7" x14ac:dyDescent="0.25">
      <c r="A2098" s="217"/>
      <c r="B2098" s="217"/>
      <c r="C2098" s="30"/>
      <c r="D2098" s="30"/>
      <c r="E2098" s="30"/>
      <c r="F2098" s="30"/>
      <c r="G2098" s="222"/>
    </row>
    <row r="2099" spans="1:7" x14ac:dyDescent="0.25">
      <c r="A2099" s="217"/>
      <c r="B2099" s="217"/>
      <c r="C2099" s="30"/>
      <c r="D2099" s="30"/>
      <c r="E2099" s="30"/>
      <c r="F2099" s="30"/>
      <c r="G2099" s="222"/>
    </row>
    <row r="2100" spans="1:7" x14ac:dyDescent="0.25">
      <c r="A2100" s="217"/>
      <c r="B2100" s="217"/>
      <c r="C2100" s="30"/>
      <c r="D2100" s="30"/>
      <c r="E2100" s="30"/>
      <c r="F2100" s="30"/>
      <c r="G2100" s="222"/>
    </row>
    <row r="2101" spans="1:7" x14ac:dyDescent="0.25">
      <c r="A2101" s="217"/>
      <c r="B2101" s="217"/>
      <c r="C2101" s="30"/>
      <c r="D2101" s="30"/>
      <c r="E2101" s="30"/>
      <c r="F2101" s="30"/>
      <c r="G2101" s="222"/>
    </row>
    <row r="2102" spans="1:7" x14ac:dyDescent="0.25">
      <c r="A2102" s="217"/>
      <c r="B2102" s="217"/>
      <c r="C2102" s="30"/>
      <c r="D2102" s="30"/>
      <c r="E2102" s="30"/>
      <c r="F2102" s="30"/>
      <c r="G2102" s="222"/>
    </row>
    <row r="2103" spans="1:7" x14ac:dyDescent="0.25">
      <c r="A2103" s="217"/>
      <c r="B2103" s="217"/>
      <c r="C2103" s="30"/>
      <c r="D2103" s="30"/>
      <c r="E2103" s="30"/>
      <c r="F2103" s="30"/>
      <c r="G2103" s="222"/>
    </row>
    <row r="2104" spans="1:7" x14ac:dyDescent="0.25">
      <c r="A2104" s="217"/>
      <c r="B2104" s="217"/>
      <c r="C2104" s="30"/>
      <c r="D2104" s="30"/>
      <c r="E2104" s="30"/>
      <c r="F2104" s="30"/>
      <c r="G2104" s="222"/>
    </row>
    <row r="2105" spans="1:7" x14ac:dyDescent="0.25">
      <c r="A2105" s="217"/>
      <c r="B2105" s="217"/>
      <c r="C2105" s="30"/>
      <c r="D2105" s="30"/>
      <c r="E2105" s="30"/>
      <c r="F2105" s="30"/>
      <c r="G2105" s="222"/>
    </row>
    <row r="2106" spans="1:7" x14ac:dyDescent="0.25">
      <c r="A2106" s="217"/>
      <c r="B2106" s="217"/>
      <c r="C2106" s="30"/>
      <c r="D2106" s="30"/>
      <c r="E2106" s="30"/>
      <c r="F2106" s="30"/>
      <c r="G2106" s="222"/>
    </row>
    <row r="2107" spans="1:7" x14ac:dyDescent="0.25">
      <c r="A2107" s="217"/>
      <c r="B2107" s="217"/>
      <c r="C2107" s="30"/>
      <c r="D2107" s="30"/>
      <c r="E2107" s="30"/>
      <c r="F2107" s="30"/>
      <c r="G2107" s="222"/>
    </row>
    <row r="2108" spans="1:7" x14ac:dyDescent="0.25">
      <c r="A2108" s="217"/>
      <c r="B2108" s="217"/>
      <c r="C2108" s="30"/>
      <c r="D2108" s="30"/>
      <c r="E2108" s="30"/>
      <c r="F2108" s="30"/>
      <c r="G2108" s="222"/>
    </row>
    <row r="2109" spans="1:7" x14ac:dyDescent="0.25">
      <c r="A2109" s="217"/>
      <c r="B2109" s="217"/>
      <c r="C2109" s="30"/>
      <c r="D2109" s="30"/>
      <c r="E2109" s="30"/>
      <c r="F2109" s="30"/>
      <c r="G2109" s="222"/>
    </row>
    <row r="2110" spans="1:7" x14ac:dyDescent="0.25">
      <c r="A2110" s="217"/>
      <c r="B2110" s="217"/>
      <c r="C2110" s="30"/>
      <c r="D2110" s="30"/>
      <c r="E2110" s="30"/>
      <c r="F2110" s="30"/>
      <c r="G2110" s="222"/>
    </row>
    <row r="2111" spans="1:7" x14ac:dyDescent="0.25">
      <c r="A2111" s="217"/>
      <c r="B2111" s="217"/>
      <c r="C2111" s="30"/>
      <c r="D2111" s="30"/>
      <c r="E2111" s="30"/>
      <c r="F2111" s="30"/>
      <c r="G2111" s="222"/>
    </row>
    <row r="2112" spans="1:7" x14ac:dyDescent="0.25">
      <c r="A2112" s="217"/>
      <c r="B2112" s="217"/>
      <c r="C2112" s="30"/>
      <c r="D2112" s="30"/>
      <c r="E2112" s="30"/>
      <c r="F2112" s="30"/>
      <c r="G2112" s="222"/>
    </row>
    <row r="2113" spans="1:7" x14ac:dyDescent="0.25">
      <c r="A2113" s="217"/>
      <c r="B2113" s="217"/>
      <c r="C2113" s="30"/>
      <c r="D2113" s="30"/>
      <c r="E2113" s="30"/>
      <c r="F2113" s="30"/>
      <c r="G2113" s="222"/>
    </row>
    <row r="2114" spans="1:7" x14ac:dyDescent="0.25">
      <c r="A2114" s="217"/>
      <c r="B2114" s="217"/>
      <c r="C2114" s="30"/>
      <c r="D2114" s="30"/>
      <c r="E2114" s="30"/>
      <c r="F2114" s="30"/>
      <c r="G2114" s="222"/>
    </row>
    <row r="2115" spans="1:7" x14ac:dyDescent="0.25">
      <c r="A2115" s="217"/>
      <c r="B2115" s="217"/>
      <c r="C2115" s="30"/>
      <c r="D2115" s="30"/>
      <c r="E2115" s="30"/>
      <c r="F2115" s="30"/>
      <c r="G2115" s="222"/>
    </row>
    <row r="2116" spans="1:7" x14ac:dyDescent="0.25">
      <c r="A2116" s="217"/>
      <c r="B2116" s="217"/>
      <c r="C2116" s="30"/>
      <c r="D2116" s="30"/>
      <c r="E2116" s="30"/>
      <c r="F2116" s="30"/>
      <c r="G2116" s="222"/>
    </row>
    <row r="2117" spans="1:7" x14ac:dyDescent="0.25">
      <c r="A2117" s="217"/>
      <c r="B2117" s="217"/>
      <c r="C2117" s="30"/>
      <c r="D2117" s="30"/>
      <c r="E2117" s="30"/>
      <c r="F2117" s="30"/>
      <c r="G2117" s="222"/>
    </row>
    <row r="2118" spans="1:7" x14ac:dyDescent="0.25">
      <c r="A2118" s="217"/>
      <c r="B2118" s="217"/>
      <c r="C2118" s="30"/>
      <c r="D2118" s="30"/>
      <c r="E2118" s="30"/>
      <c r="F2118" s="30"/>
      <c r="G2118" s="222"/>
    </row>
    <row r="2119" spans="1:7" x14ac:dyDescent="0.25">
      <c r="A2119" s="217"/>
      <c r="B2119" s="217"/>
      <c r="C2119" s="30"/>
      <c r="D2119" s="30"/>
      <c r="E2119" s="30"/>
      <c r="F2119" s="30"/>
      <c r="G2119" s="222"/>
    </row>
    <row r="2120" spans="1:7" x14ac:dyDescent="0.25">
      <c r="A2120" s="217"/>
      <c r="B2120" s="217"/>
      <c r="C2120" s="30"/>
      <c r="D2120" s="30"/>
      <c r="E2120" s="30"/>
      <c r="F2120" s="30"/>
      <c r="G2120" s="222"/>
    </row>
    <row r="2121" spans="1:7" x14ac:dyDescent="0.25">
      <c r="A2121" s="217"/>
      <c r="B2121" s="217"/>
      <c r="C2121" s="30"/>
      <c r="D2121" s="30"/>
      <c r="E2121" s="30"/>
      <c r="F2121" s="30"/>
      <c r="G2121" s="222"/>
    </row>
    <row r="2122" spans="1:7" x14ac:dyDescent="0.25">
      <c r="A2122" s="217"/>
      <c r="B2122" s="217"/>
      <c r="C2122" s="30"/>
      <c r="D2122" s="30"/>
      <c r="E2122" s="30"/>
      <c r="F2122" s="30"/>
      <c r="G2122" s="222"/>
    </row>
    <row r="2123" spans="1:7" x14ac:dyDescent="0.25">
      <c r="A2123" s="217"/>
      <c r="B2123" s="217"/>
      <c r="C2123" s="30"/>
      <c r="D2123" s="30"/>
      <c r="E2123" s="30"/>
      <c r="F2123" s="30"/>
      <c r="G2123" s="222"/>
    </row>
    <row r="2124" spans="1:7" x14ac:dyDescent="0.25">
      <c r="A2124" s="217"/>
      <c r="B2124" s="217"/>
      <c r="C2124" s="30"/>
      <c r="D2124" s="30"/>
      <c r="E2124" s="30"/>
      <c r="F2124" s="30"/>
      <c r="G2124" s="222"/>
    </row>
    <row r="2125" spans="1:7" x14ac:dyDescent="0.25">
      <c r="A2125" s="217"/>
      <c r="B2125" s="217"/>
      <c r="C2125" s="30"/>
      <c r="D2125" s="30"/>
      <c r="E2125" s="30"/>
      <c r="F2125" s="30"/>
      <c r="G2125" s="222"/>
    </row>
    <row r="2126" spans="1:7" x14ac:dyDescent="0.25">
      <c r="A2126" s="217"/>
      <c r="B2126" s="217"/>
      <c r="C2126" s="30"/>
      <c r="D2126" s="30"/>
      <c r="E2126" s="30"/>
      <c r="F2126" s="30"/>
      <c r="G2126" s="222"/>
    </row>
    <row r="2127" spans="1:7" x14ac:dyDescent="0.25">
      <c r="A2127" s="217"/>
      <c r="B2127" s="217"/>
      <c r="C2127" s="30"/>
      <c r="D2127" s="30"/>
      <c r="E2127" s="30"/>
      <c r="F2127" s="30"/>
      <c r="G2127" s="222"/>
    </row>
    <row r="2128" spans="1:7" x14ac:dyDescent="0.25">
      <c r="A2128" s="217"/>
      <c r="B2128" s="217"/>
      <c r="C2128" s="30"/>
      <c r="D2128" s="30"/>
      <c r="E2128" s="30"/>
      <c r="F2128" s="30"/>
      <c r="G2128" s="222"/>
    </row>
    <row r="2129" spans="1:7" x14ac:dyDescent="0.25">
      <c r="A2129" s="217"/>
      <c r="B2129" s="217"/>
      <c r="C2129" s="30"/>
      <c r="D2129" s="30"/>
      <c r="E2129" s="30"/>
      <c r="F2129" s="30"/>
      <c r="G2129" s="222"/>
    </row>
    <row r="2130" spans="1:7" x14ac:dyDescent="0.25">
      <c r="A2130" s="217"/>
      <c r="B2130" s="217"/>
      <c r="C2130" s="30"/>
      <c r="D2130" s="30"/>
      <c r="E2130" s="30"/>
      <c r="F2130" s="30"/>
      <c r="G2130" s="222"/>
    </row>
    <row r="2131" spans="1:7" x14ac:dyDescent="0.25">
      <c r="A2131" s="217"/>
      <c r="B2131" s="217"/>
      <c r="C2131" s="30"/>
      <c r="D2131" s="30"/>
      <c r="E2131" s="30"/>
      <c r="F2131" s="30"/>
      <c r="G2131" s="222"/>
    </row>
    <row r="2132" spans="1:7" x14ac:dyDescent="0.25">
      <c r="A2132" s="217"/>
      <c r="B2132" s="217"/>
      <c r="C2132" s="30"/>
      <c r="D2132" s="30"/>
      <c r="E2132" s="30"/>
      <c r="F2132" s="30"/>
      <c r="G2132" s="222"/>
    </row>
    <row r="2133" spans="1:7" x14ac:dyDescent="0.25">
      <c r="A2133" s="217"/>
      <c r="B2133" s="217"/>
      <c r="C2133" s="30"/>
      <c r="D2133" s="30"/>
      <c r="E2133" s="30"/>
      <c r="F2133" s="30"/>
      <c r="G2133" s="222"/>
    </row>
    <row r="2134" spans="1:7" x14ac:dyDescent="0.25">
      <c r="A2134" s="217"/>
      <c r="B2134" s="217"/>
      <c r="C2134" s="30"/>
      <c r="D2134" s="30"/>
      <c r="E2134" s="30"/>
      <c r="F2134" s="30"/>
      <c r="G2134" s="222"/>
    </row>
    <row r="2135" spans="1:7" x14ac:dyDescent="0.25">
      <c r="A2135" s="217"/>
      <c r="B2135" s="217"/>
      <c r="C2135" s="30"/>
      <c r="D2135" s="30"/>
      <c r="E2135" s="30"/>
      <c r="F2135" s="30"/>
      <c r="G2135" s="222"/>
    </row>
    <row r="2136" spans="1:7" x14ac:dyDescent="0.25">
      <c r="A2136" s="217"/>
      <c r="B2136" s="217"/>
      <c r="C2136" s="30"/>
      <c r="D2136" s="30"/>
      <c r="E2136" s="30"/>
      <c r="F2136" s="30"/>
      <c r="G2136" s="222"/>
    </row>
    <row r="2137" spans="1:7" x14ac:dyDescent="0.25">
      <c r="A2137" s="217"/>
      <c r="B2137" s="217"/>
      <c r="C2137" s="30"/>
      <c r="D2137" s="30"/>
      <c r="E2137" s="30"/>
      <c r="F2137" s="30"/>
      <c r="G2137" s="222"/>
    </row>
    <row r="2138" spans="1:7" x14ac:dyDescent="0.25">
      <c r="A2138" s="217"/>
      <c r="B2138" s="217"/>
      <c r="C2138" s="30"/>
      <c r="D2138" s="30"/>
      <c r="E2138" s="30"/>
      <c r="F2138" s="30"/>
      <c r="G2138" s="222"/>
    </row>
    <row r="2139" spans="1:7" x14ac:dyDescent="0.25">
      <c r="A2139" s="217"/>
      <c r="B2139" s="217"/>
      <c r="C2139" s="30"/>
      <c r="D2139" s="30"/>
      <c r="E2139" s="30"/>
      <c r="F2139" s="30"/>
      <c r="G2139" s="222"/>
    </row>
    <row r="2140" spans="1:7" x14ac:dyDescent="0.25">
      <c r="A2140" s="217"/>
      <c r="B2140" s="217"/>
      <c r="C2140" s="30"/>
      <c r="D2140" s="30"/>
      <c r="E2140" s="30"/>
      <c r="F2140" s="30"/>
      <c r="G2140" s="222"/>
    </row>
    <row r="2141" spans="1:7" x14ac:dyDescent="0.25">
      <c r="A2141" s="217"/>
      <c r="B2141" s="217"/>
      <c r="C2141" s="30"/>
      <c r="D2141" s="30"/>
      <c r="E2141" s="30"/>
      <c r="F2141" s="30"/>
      <c r="G2141" s="222"/>
    </row>
    <row r="2142" spans="1:7" x14ac:dyDescent="0.25">
      <c r="A2142" s="217"/>
      <c r="B2142" s="217"/>
      <c r="C2142" s="30"/>
      <c r="D2142" s="30"/>
      <c r="E2142" s="30"/>
      <c r="F2142" s="30"/>
      <c r="G2142" s="222"/>
    </row>
    <row r="2143" spans="1:7" x14ac:dyDescent="0.25">
      <c r="A2143" s="217"/>
      <c r="B2143" s="217"/>
      <c r="C2143" s="30"/>
      <c r="D2143" s="30"/>
      <c r="E2143" s="30"/>
      <c r="F2143" s="30"/>
      <c r="G2143" s="222"/>
    </row>
    <row r="2144" spans="1:7" x14ac:dyDescent="0.25">
      <c r="A2144" s="217"/>
      <c r="B2144" s="217"/>
      <c r="C2144" s="30"/>
      <c r="D2144" s="30"/>
      <c r="E2144" s="30"/>
      <c r="F2144" s="30"/>
      <c r="G2144" s="222"/>
    </row>
    <row r="2145" spans="1:7" x14ac:dyDescent="0.25">
      <c r="A2145" s="217"/>
      <c r="B2145" s="217"/>
      <c r="C2145" s="30"/>
      <c r="D2145" s="30"/>
      <c r="E2145" s="30"/>
      <c r="F2145" s="30"/>
      <c r="G2145" s="222"/>
    </row>
    <row r="2146" spans="1:7" x14ac:dyDescent="0.25">
      <c r="A2146" s="217"/>
      <c r="B2146" s="217"/>
      <c r="C2146" s="30"/>
      <c r="D2146" s="30"/>
      <c r="E2146" s="30"/>
      <c r="F2146" s="30"/>
      <c r="G2146" s="222"/>
    </row>
    <row r="2147" spans="1:7" x14ac:dyDescent="0.25">
      <c r="A2147" s="217"/>
      <c r="B2147" s="217"/>
      <c r="C2147" s="30"/>
      <c r="D2147" s="30"/>
      <c r="E2147" s="30"/>
      <c r="F2147" s="30"/>
      <c r="G2147" s="222"/>
    </row>
    <row r="2148" spans="1:7" x14ac:dyDescent="0.25">
      <c r="A2148" s="217"/>
      <c r="B2148" s="217"/>
      <c r="C2148" s="30"/>
      <c r="D2148" s="30"/>
      <c r="E2148" s="30"/>
      <c r="F2148" s="30"/>
      <c r="G2148" s="222"/>
    </row>
    <row r="2149" spans="1:7" x14ac:dyDescent="0.25">
      <c r="A2149" s="217"/>
      <c r="B2149" s="217"/>
      <c r="C2149" s="30"/>
      <c r="D2149" s="30"/>
      <c r="E2149" s="30"/>
      <c r="F2149" s="30"/>
      <c r="G2149" s="222"/>
    </row>
    <row r="2150" spans="1:7" x14ac:dyDescent="0.25">
      <c r="A2150" s="217"/>
      <c r="B2150" s="217"/>
      <c r="C2150" s="30"/>
      <c r="D2150" s="30"/>
      <c r="E2150" s="30"/>
      <c r="F2150" s="30"/>
      <c r="G2150" s="222"/>
    </row>
    <row r="2151" spans="1:7" x14ac:dyDescent="0.25">
      <c r="A2151" s="217"/>
      <c r="B2151" s="217"/>
      <c r="C2151" s="30"/>
      <c r="D2151" s="30"/>
      <c r="E2151" s="30"/>
      <c r="F2151" s="30"/>
      <c r="G2151" s="222"/>
    </row>
    <row r="2152" spans="1:7" x14ac:dyDescent="0.25">
      <c r="A2152" s="217"/>
      <c r="B2152" s="217"/>
      <c r="C2152" s="30"/>
      <c r="D2152" s="30"/>
      <c r="E2152" s="30"/>
      <c r="F2152" s="30"/>
      <c r="G2152" s="222"/>
    </row>
    <row r="2153" spans="1:7" x14ac:dyDescent="0.25">
      <c r="A2153" s="217"/>
      <c r="B2153" s="217"/>
      <c r="C2153" s="30"/>
      <c r="D2153" s="30"/>
      <c r="E2153" s="30"/>
      <c r="F2153" s="30"/>
      <c r="G2153" s="222"/>
    </row>
    <row r="2154" spans="1:7" x14ac:dyDescent="0.25">
      <c r="A2154" s="217"/>
      <c r="B2154" s="217"/>
      <c r="C2154" s="30"/>
      <c r="D2154" s="30"/>
      <c r="E2154" s="30"/>
      <c r="F2154" s="30"/>
      <c r="G2154" s="222"/>
    </row>
    <row r="2155" spans="1:7" x14ac:dyDescent="0.25">
      <c r="A2155" s="217"/>
      <c r="B2155" s="217"/>
      <c r="C2155" s="30"/>
      <c r="D2155" s="30"/>
      <c r="E2155" s="30"/>
      <c r="F2155" s="30"/>
      <c r="G2155" s="222"/>
    </row>
    <row r="2156" spans="1:7" x14ac:dyDescent="0.25">
      <c r="A2156" s="217"/>
      <c r="B2156" s="217"/>
      <c r="C2156" s="30"/>
      <c r="D2156" s="30"/>
      <c r="E2156" s="30"/>
      <c r="F2156" s="30"/>
      <c r="G2156" s="222"/>
    </row>
    <row r="2157" spans="1:7" x14ac:dyDescent="0.25">
      <c r="A2157" s="217"/>
      <c r="B2157" s="217"/>
      <c r="C2157" s="30"/>
      <c r="D2157" s="30"/>
      <c r="E2157" s="30"/>
      <c r="F2157" s="30"/>
      <c r="G2157" s="222"/>
    </row>
    <row r="2158" spans="1:7" x14ac:dyDescent="0.25">
      <c r="A2158" s="217"/>
      <c r="B2158" s="217"/>
      <c r="C2158" s="30"/>
      <c r="D2158" s="30"/>
      <c r="E2158" s="30"/>
      <c r="F2158" s="30"/>
      <c r="G2158" s="222"/>
    </row>
    <row r="2159" spans="1:7" x14ac:dyDescent="0.25">
      <c r="A2159" s="217"/>
      <c r="B2159" s="217"/>
      <c r="C2159" s="30"/>
      <c r="D2159" s="30"/>
      <c r="E2159" s="30"/>
      <c r="F2159" s="30"/>
      <c r="G2159" s="222"/>
    </row>
    <row r="2160" spans="1:7" x14ac:dyDescent="0.25">
      <c r="A2160" s="217"/>
      <c r="B2160" s="217"/>
      <c r="C2160" s="30"/>
      <c r="D2160" s="30"/>
      <c r="E2160" s="30"/>
      <c r="F2160" s="30"/>
      <c r="G2160" s="222"/>
    </row>
    <row r="2161" spans="1:7" x14ac:dyDescent="0.25">
      <c r="A2161" s="217"/>
      <c r="B2161" s="217"/>
      <c r="C2161" s="30"/>
      <c r="D2161" s="30"/>
      <c r="E2161" s="30"/>
      <c r="F2161" s="30"/>
      <c r="G2161" s="222"/>
    </row>
    <row r="2162" spans="1:7" x14ac:dyDescent="0.25">
      <c r="A2162" s="217"/>
      <c r="B2162" s="217"/>
      <c r="C2162" s="30"/>
      <c r="D2162" s="30"/>
      <c r="E2162" s="30"/>
      <c r="F2162" s="30"/>
      <c r="G2162" s="222"/>
    </row>
    <row r="2163" spans="1:7" x14ac:dyDescent="0.25">
      <c r="A2163" s="217"/>
      <c r="B2163" s="217"/>
      <c r="C2163" s="30"/>
      <c r="D2163" s="30"/>
      <c r="E2163" s="30"/>
      <c r="F2163" s="30"/>
      <c r="G2163" s="222"/>
    </row>
    <row r="2164" spans="1:7" x14ac:dyDescent="0.25">
      <c r="A2164" s="217"/>
      <c r="B2164" s="217"/>
      <c r="C2164" s="30"/>
      <c r="D2164" s="30"/>
      <c r="E2164" s="30"/>
      <c r="F2164" s="30"/>
      <c r="G2164" s="222"/>
    </row>
    <row r="2165" spans="1:7" x14ac:dyDescent="0.25">
      <c r="A2165" s="217"/>
      <c r="B2165" s="217"/>
      <c r="C2165" s="30"/>
      <c r="D2165" s="30"/>
      <c r="E2165" s="30"/>
      <c r="F2165" s="30"/>
      <c r="G2165" s="222"/>
    </row>
    <row r="2166" spans="1:7" x14ac:dyDescent="0.25">
      <c r="A2166" s="217"/>
      <c r="B2166" s="217"/>
      <c r="C2166" s="30"/>
      <c r="D2166" s="30"/>
      <c r="E2166" s="30"/>
      <c r="F2166" s="30"/>
      <c r="G2166" s="222"/>
    </row>
    <row r="2167" spans="1:7" x14ac:dyDescent="0.25">
      <c r="A2167" s="217"/>
      <c r="B2167" s="217"/>
      <c r="C2167" s="30"/>
      <c r="D2167" s="30"/>
      <c r="E2167" s="30"/>
      <c r="F2167" s="30"/>
      <c r="G2167" s="222"/>
    </row>
    <row r="2168" spans="1:7" x14ac:dyDescent="0.25">
      <c r="A2168" s="217"/>
      <c r="B2168" s="217"/>
      <c r="C2168" s="30"/>
      <c r="D2168" s="30"/>
      <c r="E2168" s="30"/>
      <c r="F2168" s="30"/>
      <c r="G2168" s="222"/>
    </row>
    <row r="2169" spans="1:7" x14ac:dyDescent="0.25">
      <c r="A2169" s="217"/>
      <c r="B2169" s="217"/>
      <c r="C2169" s="30"/>
      <c r="D2169" s="30"/>
      <c r="E2169" s="30"/>
      <c r="F2169" s="30"/>
      <c r="G2169" s="222"/>
    </row>
    <row r="2170" spans="1:7" x14ac:dyDescent="0.25">
      <c r="A2170" s="217"/>
      <c r="B2170" s="217"/>
      <c r="C2170" s="30"/>
      <c r="D2170" s="30"/>
      <c r="E2170" s="30"/>
      <c r="F2170" s="30"/>
      <c r="G2170" s="222"/>
    </row>
    <row r="2171" spans="1:7" x14ac:dyDescent="0.25">
      <c r="A2171" s="217"/>
      <c r="B2171" s="217"/>
      <c r="C2171" s="30"/>
      <c r="D2171" s="30"/>
      <c r="E2171" s="30"/>
      <c r="F2171" s="30"/>
      <c r="G2171" s="222"/>
    </row>
    <row r="2172" spans="1:7" x14ac:dyDescent="0.25">
      <c r="A2172" s="217"/>
      <c r="B2172" s="217"/>
      <c r="C2172" s="30"/>
      <c r="D2172" s="30"/>
      <c r="E2172" s="30"/>
      <c r="F2172" s="30"/>
      <c r="G2172" s="222"/>
    </row>
    <row r="2173" spans="1:7" x14ac:dyDescent="0.25">
      <c r="A2173" s="217"/>
      <c r="B2173" s="217"/>
      <c r="C2173" s="30"/>
      <c r="D2173" s="30"/>
      <c r="E2173" s="30"/>
      <c r="F2173" s="30"/>
      <c r="G2173" s="222"/>
    </row>
    <row r="2174" spans="1:7" x14ac:dyDescent="0.25">
      <c r="A2174" s="217"/>
      <c r="B2174" s="217"/>
      <c r="C2174" s="30"/>
      <c r="D2174" s="30"/>
      <c r="E2174" s="30"/>
      <c r="F2174" s="30"/>
      <c r="G2174" s="222"/>
    </row>
    <row r="2175" spans="1:7" x14ac:dyDescent="0.25">
      <c r="A2175" s="217"/>
      <c r="B2175" s="217"/>
      <c r="C2175" s="30"/>
      <c r="D2175" s="30"/>
      <c r="E2175" s="30"/>
      <c r="F2175" s="30"/>
      <c r="G2175" s="222"/>
    </row>
    <row r="2176" spans="1:7" x14ac:dyDescent="0.25">
      <c r="A2176" s="217"/>
      <c r="B2176" s="217"/>
      <c r="C2176" s="30"/>
      <c r="D2176" s="30"/>
      <c r="E2176" s="30"/>
      <c r="F2176" s="30"/>
      <c r="G2176" s="222"/>
    </row>
    <row r="2177" spans="1:7" x14ac:dyDescent="0.25">
      <c r="A2177" s="217"/>
      <c r="B2177" s="217"/>
      <c r="C2177" s="30"/>
      <c r="D2177" s="30"/>
      <c r="E2177" s="30"/>
      <c r="F2177" s="30"/>
      <c r="G2177" s="222"/>
    </row>
    <row r="2178" spans="1:7" x14ac:dyDescent="0.25">
      <c r="A2178" s="217"/>
      <c r="B2178" s="217"/>
      <c r="C2178" s="30"/>
      <c r="D2178" s="30"/>
      <c r="E2178" s="30"/>
      <c r="F2178" s="30"/>
      <c r="G2178" s="222"/>
    </row>
    <row r="2179" spans="1:7" x14ac:dyDescent="0.25">
      <c r="A2179" s="217"/>
      <c r="B2179" s="217"/>
      <c r="C2179" s="30"/>
      <c r="D2179" s="30"/>
      <c r="E2179" s="30"/>
      <c r="F2179" s="30"/>
      <c r="G2179" s="222"/>
    </row>
    <row r="2180" spans="1:7" x14ac:dyDescent="0.25">
      <c r="A2180" s="217"/>
      <c r="B2180" s="217"/>
      <c r="C2180" s="30"/>
      <c r="D2180" s="30"/>
      <c r="E2180" s="30"/>
      <c r="F2180" s="30"/>
      <c r="G2180" s="222"/>
    </row>
    <row r="2181" spans="1:7" x14ac:dyDescent="0.25">
      <c r="A2181" s="217"/>
      <c r="B2181" s="217"/>
      <c r="C2181" s="30"/>
      <c r="D2181" s="30"/>
      <c r="E2181" s="30"/>
      <c r="F2181" s="30"/>
      <c r="G2181" s="222"/>
    </row>
    <row r="2182" spans="1:7" x14ac:dyDescent="0.25">
      <c r="A2182" s="217"/>
      <c r="B2182" s="217"/>
      <c r="C2182" s="30"/>
      <c r="D2182" s="30"/>
      <c r="E2182" s="30"/>
      <c r="F2182" s="30"/>
      <c r="G2182" s="222"/>
    </row>
    <row r="2183" spans="1:7" x14ac:dyDescent="0.25">
      <c r="A2183" s="217"/>
      <c r="B2183" s="217"/>
      <c r="C2183" s="30"/>
      <c r="D2183" s="30"/>
      <c r="E2183" s="30"/>
      <c r="F2183" s="30"/>
      <c r="G2183" s="222"/>
    </row>
    <row r="2184" spans="1:7" x14ac:dyDescent="0.25">
      <c r="A2184" s="217"/>
      <c r="B2184" s="217"/>
      <c r="C2184" s="30"/>
      <c r="D2184" s="30"/>
      <c r="E2184" s="30"/>
      <c r="F2184" s="30"/>
      <c r="G2184" s="222"/>
    </row>
    <row r="2185" spans="1:7" x14ac:dyDescent="0.25">
      <c r="A2185" s="217"/>
      <c r="B2185" s="217"/>
      <c r="C2185" s="30"/>
      <c r="D2185" s="30"/>
      <c r="E2185" s="30"/>
      <c r="F2185" s="30"/>
      <c r="G2185" s="222"/>
    </row>
    <row r="2186" spans="1:7" x14ac:dyDescent="0.25">
      <c r="A2186" s="217"/>
      <c r="B2186" s="217"/>
      <c r="C2186" s="30"/>
      <c r="D2186" s="30"/>
      <c r="E2186" s="30"/>
      <c r="F2186" s="30"/>
      <c r="G2186" s="222"/>
    </row>
    <row r="2187" spans="1:7" x14ac:dyDescent="0.25">
      <c r="A2187" s="217"/>
      <c r="B2187" s="217"/>
      <c r="C2187" s="30"/>
      <c r="D2187" s="30"/>
      <c r="E2187" s="30"/>
      <c r="F2187" s="30"/>
      <c r="G2187" s="222"/>
    </row>
    <row r="2188" spans="1:7" x14ac:dyDescent="0.25">
      <c r="A2188" s="217"/>
      <c r="B2188" s="217"/>
      <c r="C2188" s="30"/>
      <c r="D2188" s="30"/>
      <c r="E2188" s="30"/>
      <c r="F2188" s="30"/>
      <c r="G2188" s="222"/>
    </row>
    <row r="2189" spans="1:7" x14ac:dyDescent="0.25">
      <c r="A2189" s="217"/>
      <c r="B2189" s="217"/>
      <c r="C2189" s="30"/>
      <c r="D2189" s="30"/>
      <c r="E2189" s="30"/>
      <c r="F2189" s="30"/>
      <c r="G2189" s="222"/>
    </row>
    <row r="2190" spans="1:7" x14ac:dyDescent="0.25">
      <c r="A2190" s="217"/>
      <c r="B2190" s="217"/>
      <c r="C2190" s="30"/>
      <c r="D2190" s="30"/>
      <c r="E2190" s="30"/>
      <c r="F2190" s="30"/>
      <c r="G2190" s="222"/>
    </row>
    <row r="2191" spans="1:7" x14ac:dyDescent="0.25">
      <c r="A2191" s="217"/>
      <c r="B2191" s="217"/>
      <c r="C2191" s="30"/>
      <c r="D2191" s="30"/>
      <c r="E2191" s="30"/>
      <c r="F2191" s="30"/>
      <c r="G2191" s="222"/>
    </row>
    <row r="2192" spans="1:7" x14ac:dyDescent="0.25">
      <c r="A2192" s="217"/>
      <c r="B2192" s="217"/>
      <c r="C2192" s="30"/>
      <c r="D2192" s="30"/>
      <c r="E2192" s="30"/>
      <c r="F2192" s="30"/>
      <c r="G2192" s="222"/>
    </row>
    <row r="2193" spans="1:7" x14ac:dyDescent="0.25">
      <c r="A2193" s="217"/>
      <c r="B2193" s="217"/>
      <c r="C2193" s="30"/>
      <c r="D2193" s="30"/>
      <c r="E2193" s="30"/>
      <c r="F2193" s="30"/>
      <c r="G2193" s="222"/>
    </row>
    <row r="2194" spans="1:7" x14ac:dyDescent="0.25">
      <c r="A2194" s="217"/>
      <c r="B2194" s="217"/>
      <c r="C2194" s="30"/>
      <c r="D2194" s="30"/>
      <c r="E2194" s="30"/>
      <c r="F2194" s="30"/>
      <c r="G2194" s="222"/>
    </row>
    <row r="2195" spans="1:7" x14ac:dyDescent="0.25">
      <c r="A2195" s="217"/>
      <c r="B2195" s="217"/>
      <c r="C2195" s="30"/>
      <c r="D2195" s="30"/>
      <c r="E2195" s="30"/>
      <c r="F2195" s="30"/>
      <c r="G2195" s="222"/>
    </row>
    <row r="2196" spans="1:7" x14ac:dyDescent="0.25">
      <c r="A2196" s="217"/>
      <c r="B2196" s="217"/>
      <c r="C2196" s="30"/>
      <c r="D2196" s="30"/>
      <c r="E2196" s="30"/>
      <c r="F2196" s="30"/>
      <c r="G2196" s="222"/>
    </row>
    <row r="2197" spans="1:7" x14ac:dyDescent="0.25">
      <c r="A2197" s="217"/>
      <c r="B2197" s="217"/>
      <c r="C2197" s="30"/>
      <c r="D2197" s="30"/>
      <c r="E2197" s="30"/>
      <c r="F2197" s="30"/>
      <c r="G2197" s="222"/>
    </row>
    <row r="2198" spans="1:7" x14ac:dyDescent="0.25">
      <c r="A2198" s="217"/>
      <c r="B2198" s="217"/>
      <c r="C2198" s="30"/>
      <c r="D2198" s="30"/>
      <c r="E2198" s="30"/>
      <c r="F2198" s="30"/>
      <c r="G2198" s="222"/>
    </row>
    <row r="2199" spans="1:7" x14ac:dyDescent="0.25">
      <c r="A2199" s="217"/>
      <c r="B2199" s="217"/>
      <c r="C2199" s="30"/>
      <c r="D2199" s="30"/>
      <c r="E2199" s="30"/>
      <c r="F2199" s="30"/>
      <c r="G2199" s="222"/>
    </row>
    <row r="2200" spans="1:7" x14ac:dyDescent="0.25">
      <c r="A2200" s="217"/>
      <c r="B2200" s="217"/>
      <c r="C2200" s="30"/>
      <c r="D2200" s="30"/>
      <c r="E2200" s="30"/>
      <c r="F2200" s="30"/>
      <c r="G2200" s="222"/>
    </row>
    <row r="2201" spans="1:7" x14ac:dyDescent="0.25">
      <c r="A2201" s="217"/>
      <c r="B2201" s="217"/>
      <c r="C2201" s="30"/>
      <c r="D2201" s="30"/>
      <c r="E2201" s="30"/>
      <c r="F2201" s="30"/>
      <c r="G2201" s="222"/>
    </row>
    <row r="2202" spans="1:7" x14ac:dyDescent="0.25">
      <c r="A2202" s="217"/>
      <c r="B2202" s="217"/>
      <c r="C2202" s="30"/>
      <c r="D2202" s="30"/>
      <c r="E2202" s="30"/>
      <c r="F2202" s="30"/>
      <c r="G2202" s="222"/>
    </row>
    <row r="2203" spans="1:7" x14ac:dyDescent="0.25">
      <c r="A2203" s="217"/>
      <c r="B2203" s="217"/>
      <c r="C2203" s="30"/>
      <c r="D2203" s="30"/>
      <c r="E2203" s="30"/>
      <c r="F2203" s="30"/>
      <c r="G2203" s="222"/>
    </row>
    <row r="2204" spans="1:7" x14ac:dyDescent="0.25">
      <c r="A2204" s="217"/>
      <c r="B2204" s="217"/>
      <c r="C2204" s="30"/>
      <c r="D2204" s="30"/>
      <c r="E2204" s="30"/>
      <c r="F2204" s="30"/>
      <c r="G2204" s="222"/>
    </row>
    <row r="2205" spans="1:7" x14ac:dyDescent="0.25">
      <c r="A2205" s="217"/>
      <c r="B2205" s="217"/>
      <c r="C2205" s="30"/>
      <c r="D2205" s="30"/>
      <c r="E2205" s="30"/>
      <c r="F2205" s="30"/>
      <c r="G2205" s="222"/>
    </row>
    <row r="2206" spans="1:7" x14ac:dyDescent="0.25">
      <c r="A2206" s="217"/>
      <c r="B2206" s="217"/>
      <c r="C2206" s="30"/>
      <c r="D2206" s="30"/>
      <c r="E2206" s="30"/>
      <c r="F2206" s="30"/>
      <c r="G2206" s="222"/>
    </row>
    <row r="2207" spans="1:7" x14ac:dyDescent="0.25">
      <c r="A2207" s="217"/>
      <c r="B2207" s="217"/>
      <c r="C2207" s="30"/>
      <c r="D2207" s="30"/>
      <c r="E2207" s="30"/>
      <c r="F2207" s="30"/>
      <c r="G2207" s="222"/>
    </row>
    <row r="2208" spans="1:7" x14ac:dyDescent="0.25">
      <c r="A2208" s="217"/>
      <c r="B2208" s="217"/>
      <c r="C2208" s="30"/>
      <c r="D2208" s="30"/>
      <c r="E2208" s="30"/>
      <c r="F2208" s="30"/>
      <c r="G2208" s="222"/>
    </row>
    <row r="2209" spans="1:7" x14ac:dyDescent="0.25">
      <c r="A2209" s="217"/>
      <c r="B2209" s="217"/>
      <c r="C2209" s="30"/>
      <c r="D2209" s="30"/>
      <c r="E2209" s="30"/>
      <c r="F2209" s="30"/>
      <c r="G2209" s="222"/>
    </row>
    <row r="2210" spans="1:7" x14ac:dyDescent="0.25">
      <c r="A2210" s="217"/>
      <c r="B2210" s="217"/>
      <c r="C2210" s="30"/>
      <c r="D2210" s="30"/>
      <c r="E2210" s="30"/>
      <c r="F2210" s="30"/>
      <c r="G2210" s="222"/>
    </row>
    <row r="2211" spans="1:7" x14ac:dyDescent="0.25">
      <c r="A2211" s="217"/>
      <c r="B2211" s="217"/>
      <c r="C2211" s="30"/>
      <c r="D2211" s="30"/>
      <c r="E2211" s="30"/>
      <c r="F2211" s="30"/>
      <c r="G2211" s="222"/>
    </row>
    <row r="2212" spans="1:7" x14ac:dyDescent="0.25">
      <c r="A2212" s="217"/>
      <c r="B2212" s="217"/>
      <c r="C2212" s="30"/>
      <c r="D2212" s="30"/>
      <c r="E2212" s="30"/>
      <c r="F2212" s="30"/>
      <c r="G2212" s="222"/>
    </row>
    <row r="2213" spans="1:7" x14ac:dyDescent="0.25">
      <c r="A2213" s="217"/>
      <c r="B2213" s="217"/>
      <c r="C2213" s="30"/>
      <c r="D2213" s="30"/>
      <c r="E2213" s="30"/>
      <c r="F2213" s="30"/>
      <c r="G2213" s="222"/>
    </row>
    <row r="2214" spans="1:7" x14ac:dyDescent="0.25">
      <c r="A2214" s="217"/>
      <c r="B2214" s="217"/>
      <c r="C2214" s="30"/>
      <c r="D2214" s="30"/>
      <c r="E2214" s="30"/>
      <c r="F2214" s="30"/>
      <c r="G2214" s="222"/>
    </row>
    <row r="2215" spans="1:7" x14ac:dyDescent="0.25">
      <c r="A2215" s="217"/>
      <c r="B2215" s="217"/>
      <c r="C2215" s="30"/>
      <c r="D2215" s="30"/>
      <c r="E2215" s="30"/>
      <c r="F2215" s="30"/>
      <c r="G2215" s="222"/>
    </row>
    <row r="2216" spans="1:7" x14ac:dyDescent="0.25">
      <c r="A2216" s="217"/>
      <c r="B2216" s="217"/>
      <c r="C2216" s="30"/>
      <c r="D2216" s="30"/>
      <c r="E2216" s="30"/>
      <c r="F2216" s="30"/>
      <c r="G2216" s="222"/>
    </row>
    <row r="2217" spans="1:7" x14ac:dyDescent="0.25">
      <c r="A2217" s="217"/>
      <c r="B2217" s="217"/>
      <c r="C2217" s="30"/>
      <c r="D2217" s="30"/>
      <c r="E2217" s="30"/>
      <c r="F2217" s="30"/>
      <c r="G2217" s="222"/>
    </row>
    <row r="2218" spans="1:7" x14ac:dyDescent="0.25">
      <c r="A2218" s="217"/>
      <c r="B2218" s="217"/>
      <c r="C2218" s="30"/>
      <c r="D2218" s="30"/>
      <c r="E2218" s="30"/>
      <c r="F2218" s="30"/>
      <c r="G2218" s="222"/>
    </row>
    <row r="2219" spans="1:7" x14ac:dyDescent="0.25">
      <c r="A2219" s="217"/>
      <c r="B2219" s="217"/>
      <c r="C2219" s="30"/>
      <c r="D2219" s="30"/>
      <c r="E2219" s="30"/>
      <c r="F2219" s="30"/>
      <c r="G2219" s="222"/>
    </row>
    <row r="2220" spans="1:7" x14ac:dyDescent="0.25">
      <c r="A2220" s="217"/>
      <c r="B2220" s="217"/>
      <c r="C2220" s="30"/>
      <c r="D2220" s="30"/>
      <c r="E2220" s="30"/>
      <c r="F2220" s="30"/>
      <c r="G2220" s="222"/>
    </row>
    <row r="2221" spans="1:7" x14ac:dyDescent="0.25">
      <c r="A2221" s="217"/>
      <c r="B2221" s="217"/>
      <c r="C2221" s="30"/>
      <c r="D2221" s="30"/>
      <c r="E2221" s="30"/>
      <c r="F2221" s="30"/>
      <c r="G2221" s="222"/>
    </row>
    <row r="2222" spans="1:7" x14ac:dyDescent="0.25">
      <c r="A2222" s="217"/>
      <c r="B2222" s="217"/>
      <c r="C2222" s="30"/>
      <c r="D2222" s="30"/>
      <c r="E2222" s="30"/>
      <c r="F2222" s="30"/>
      <c r="G2222" s="222"/>
    </row>
    <row r="2223" spans="1:7" x14ac:dyDescent="0.25">
      <c r="A2223" s="217"/>
      <c r="B2223" s="217"/>
      <c r="C2223" s="30"/>
      <c r="D2223" s="30"/>
      <c r="E2223" s="30"/>
      <c r="F2223" s="30"/>
      <c r="G2223" s="222"/>
    </row>
    <row r="2224" spans="1:7" x14ac:dyDescent="0.25">
      <c r="A2224" s="217"/>
      <c r="B2224" s="217"/>
      <c r="C2224" s="30"/>
      <c r="D2224" s="30"/>
      <c r="E2224" s="30"/>
      <c r="F2224" s="30"/>
      <c r="G2224" s="222"/>
    </row>
    <row r="2225" spans="1:7" x14ac:dyDescent="0.25">
      <c r="A2225" s="217"/>
      <c r="B2225" s="217"/>
      <c r="C2225" s="30"/>
      <c r="D2225" s="30"/>
      <c r="E2225" s="30"/>
      <c r="F2225" s="30"/>
      <c r="G2225" s="222"/>
    </row>
    <row r="2226" spans="1:7" x14ac:dyDescent="0.25">
      <c r="A2226" s="217"/>
      <c r="B2226" s="217"/>
      <c r="C2226" s="30"/>
      <c r="D2226" s="30"/>
      <c r="E2226" s="30"/>
      <c r="F2226" s="30"/>
      <c r="G2226" s="222"/>
    </row>
    <row r="2227" spans="1:7" x14ac:dyDescent="0.25">
      <c r="A2227" s="217"/>
      <c r="B2227" s="217"/>
      <c r="C2227" s="30"/>
      <c r="D2227" s="30"/>
      <c r="E2227" s="30"/>
      <c r="F2227" s="30"/>
      <c r="G2227" s="222"/>
    </row>
    <row r="2228" spans="1:7" x14ac:dyDescent="0.25">
      <c r="A2228" s="217"/>
      <c r="B2228" s="217"/>
      <c r="C2228" s="30"/>
      <c r="D2228" s="30"/>
      <c r="E2228" s="30"/>
      <c r="F2228" s="30"/>
      <c r="G2228" s="222"/>
    </row>
    <row r="2229" spans="1:7" x14ac:dyDescent="0.25">
      <c r="A2229" s="217"/>
      <c r="B2229" s="217"/>
      <c r="C2229" s="30"/>
      <c r="D2229" s="30"/>
      <c r="E2229" s="30"/>
      <c r="F2229" s="30"/>
      <c r="G2229" s="222"/>
    </row>
    <row r="2230" spans="1:7" x14ac:dyDescent="0.25">
      <c r="A2230" s="217"/>
      <c r="B2230" s="217"/>
      <c r="C2230" s="30"/>
      <c r="D2230" s="30"/>
      <c r="E2230" s="30"/>
      <c r="F2230" s="30"/>
      <c r="G2230" s="222"/>
    </row>
    <row r="2231" spans="1:7" x14ac:dyDescent="0.25">
      <c r="A2231" s="217"/>
      <c r="B2231" s="217"/>
      <c r="C2231" s="30"/>
      <c r="D2231" s="30"/>
      <c r="E2231" s="30"/>
      <c r="F2231" s="30"/>
      <c r="G2231" s="222"/>
    </row>
    <row r="2232" spans="1:7" x14ac:dyDescent="0.25">
      <c r="A2232" s="217"/>
      <c r="B2232" s="217"/>
      <c r="C2232" s="30"/>
      <c r="D2232" s="30"/>
      <c r="E2232" s="30"/>
      <c r="F2232" s="30"/>
      <c r="G2232" s="222"/>
    </row>
    <row r="2233" spans="1:7" x14ac:dyDescent="0.25">
      <c r="A2233" s="217"/>
      <c r="B2233" s="217"/>
      <c r="C2233" s="30"/>
      <c r="D2233" s="30"/>
      <c r="E2233" s="30"/>
      <c r="F2233" s="30"/>
      <c r="G2233" s="222"/>
    </row>
    <row r="2234" spans="1:7" x14ac:dyDescent="0.25">
      <c r="A2234" s="217"/>
      <c r="B2234" s="217"/>
      <c r="C2234" s="30"/>
      <c r="D2234" s="30"/>
      <c r="E2234" s="30"/>
      <c r="F2234" s="30"/>
      <c r="G2234" s="222"/>
    </row>
    <row r="2235" spans="1:7" x14ac:dyDescent="0.25">
      <c r="A2235" s="217"/>
      <c r="B2235" s="217"/>
      <c r="C2235" s="30"/>
      <c r="D2235" s="30"/>
      <c r="E2235" s="30"/>
      <c r="F2235" s="30"/>
      <c r="G2235" s="222"/>
    </row>
    <row r="2236" spans="1:7" x14ac:dyDescent="0.25">
      <c r="A2236" s="217"/>
      <c r="B2236" s="217"/>
      <c r="C2236" s="30"/>
      <c r="D2236" s="30"/>
      <c r="E2236" s="30"/>
      <c r="F2236" s="30"/>
      <c r="G2236" s="222"/>
    </row>
    <row r="2237" spans="1:7" x14ac:dyDescent="0.25">
      <c r="A2237" s="217"/>
      <c r="B2237" s="217"/>
      <c r="C2237" s="30"/>
      <c r="D2237" s="30"/>
      <c r="E2237" s="30"/>
      <c r="F2237" s="30"/>
      <c r="G2237" s="222"/>
    </row>
    <row r="2238" spans="1:7" x14ac:dyDescent="0.25">
      <c r="A2238" s="217"/>
      <c r="B2238" s="217"/>
      <c r="C2238" s="30"/>
      <c r="D2238" s="30"/>
      <c r="E2238" s="30"/>
      <c r="F2238" s="30"/>
      <c r="G2238" s="222"/>
    </row>
    <row r="2239" spans="1:7" x14ac:dyDescent="0.25">
      <c r="A2239" s="217"/>
      <c r="B2239" s="217"/>
      <c r="C2239" s="30"/>
      <c r="D2239" s="30"/>
      <c r="E2239" s="30"/>
      <c r="F2239" s="30"/>
      <c r="G2239" s="222"/>
    </row>
    <row r="2240" spans="1:7" x14ac:dyDescent="0.25">
      <c r="A2240" s="217"/>
      <c r="B2240" s="217"/>
      <c r="C2240" s="30"/>
      <c r="D2240" s="30"/>
      <c r="E2240" s="30"/>
      <c r="F2240" s="30"/>
      <c r="G2240" s="222"/>
    </row>
    <row r="2241" spans="1:7" x14ac:dyDescent="0.25">
      <c r="A2241" s="217"/>
      <c r="B2241" s="217"/>
      <c r="C2241" s="30"/>
      <c r="D2241" s="30"/>
      <c r="E2241" s="30"/>
      <c r="F2241" s="30"/>
      <c r="G2241" s="222"/>
    </row>
    <row r="2242" spans="1:7" x14ac:dyDescent="0.25">
      <c r="A2242" s="217"/>
      <c r="B2242" s="217"/>
      <c r="C2242" s="30"/>
      <c r="D2242" s="30"/>
      <c r="E2242" s="30"/>
      <c r="F2242" s="30"/>
      <c r="G2242" s="222"/>
    </row>
    <row r="2243" spans="1:7" x14ac:dyDescent="0.25">
      <c r="A2243" s="217"/>
      <c r="B2243" s="217"/>
      <c r="C2243" s="30"/>
      <c r="D2243" s="30"/>
      <c r="E2243" s="30"/>
      <c r="F2243" s="30"/>
      <c r="G2243" s="222"/>
    </row>
    <row r="2244" spans="1:7" x14ac:dyDescent="0.25">
      <c r="A2244" s="217"/>
      <c r="B2244" s="217"/>
      <c r="C2244" s="30"/>
      <c r="D2244" s="30"/>
      <c r="E2244" s="30"/>
      <c r="F2244" s="30"/>
      <c r="G2244" s="222"/>
    </row>
    <row r="2245" spans="1:7" x14ac:dyDescent="0.25">
      <c r="A2245" s="217"/>
      <c r="B2245" s="217"/>
      <c r="C2245" s="30"/>
      <c r="D2245" s="30"/>
      <c r="E2245" s="30"/>
      <c r="F2245" s="30"/>
      <c r="G2245" s="222"/>
    </row>
    <row r="2246" spans="1:7" x14ac:dyDescent="0.25">
      <c r="A2246" s="217"/>
      <c r="B2246" s="217"/>
      <c r="C2246" s="30"/>
      <c r="D2246" s="30"/>
      <c r="E2246" s="30"/>
      <c r="F2246" s="30"/>
      <c r="G2246" s="222"/>
    </row>
    <row r="2247" spans="1:7" x14ac:dyDescent="0.25">
      <c r="A2247" s="217"/>
      <c r="B2247" s="217"/>
      <c r="C2247" s="30"/>
      <c r="D2247" s="30"/>
      <c r="E2247" s="30"/>
      <c r="F2247" s="30"/>
      <c r="G2247" s="222"/>
    </row>
    <row r="2248" spans="1:7" x14ac:dyDescent="0.25">
      <c r="A2248" s="217"/>
      <c r="B2248" s="217"/>
      <c r="C2248" s="30"/>
      <c r="D2248" s="30"/>
      <c r="E2248" s="30"/>
      <c r="F2248" s="30"/>
      <c r="G2248" s="222"/>
    </row>
    <row r="2249" spans="1:7" x14ac:dyDescent="0.25">
      <c r="A2249" s="217"/>
      <c r="B2249" s="217"/>
      <c r="C2249" s="30"/>
      <c r="D2249" s="30"/>
      <c r="E2249" s="30"/>
      <c r="F2249" s="30"/>
      <c r="G2249" s="222"/>
    </row>
    <row r="2250" spans="1:7" x14ac:dyDescent="0.25">
      <c r="A2250" s="217"/>
      <c r="B2250" s="217"/>
      <c r="C2250" s="30"/>
      <c r="D2250" s="30"/>
      <c r="E2250" s="30"/>
      <c r="F2250" s="30"/>
      <c r="G2250" s="222"/>
    </row>
    <row r="2251" spans="1:7" x14ac:dyDescent="0.25">
      <c r="A2251" s="217"/>
      <c r="B2251" s="217"/>
      <c r="C2251" s="30"/>
      <c r="D2251" s="30"/>
      <c r="E2251" s="30"/>
      <c r="F2251" s="30"/>
      <c r="G2251" s="222"/>
    </row>
    <row r="2252" spans="1:7" x14ac:dyDescent="0.25">
      <c r="A2252" s="217"/>
      <c r="B2252" s="217"/>
      <c r="C2252" s="30"/>
      <c r="D2252" s="30"/>
      <c r="E2252" s="30"/>
      <c r="F2252" s="30"/>
      <c r="G2252" s="222"/>
    </row>
    <row r="2253" spans="1:7" x14ac:dyDescent="0.25">
      <c r="A2253" s="217"/>
      <c r="B2253" s="217"/>
      <c r="C2253" s="30"/>
      <c r="D2253" s="30"/>
      <c r="E2253" s="30"/>
      <c r="F2253" s="30"/>
      <c r="G2253" s="222"/>
    </row>
    <row r="2254" spans="1:7" x14ac:dyDescent="0.25">
      <c r="A2254" s="217"/>
      <c r="B2254" s="217"/>
      <c r="C2254" s="30"/>
      <c r="D2254" s="30"/>
      <c r="E2254" s="30"/>
      <c r="F2254" s="30"/>
      <c r="G2254" s="222"/>
    </row>
    <row r="2255" spans="1:7" x14ac:dyDescent="0.25">
      <c r="A2255" s="217"/>
      <c r="B2255" s="217"/>
      <c r="C2255" s="30"/>
      <c r="D2255" s="30"/>
      <c r="E2255" s="30"/>
      <c r="F2255" s="30"/>
      <c r="G2255" s="222"/>
    </row>
    <row r="2256" spans="1:7" x14ac:dyDescent="0.25">
      <c r="A2256" s="217"/>
      <c r="B2256" s="217"/>
      <c r="C2256" s="30"/>
      <c r="D2256" s="30"/>
      <c r="E2256" s="30"/>
      <c r="F2256" s="30"/>
      <c r="G2256" s="222"/>
    </row>
    <row r="2257" spans="1:7" x14ac:dyDescent="0.25">
      <c r="A2257" s="217"/>
      <c r="B2257" s="217"/>
      <c r="C2257" s="30"/>
      <c r="D2257" s="30"/>
      <c r="E2257" s="30"/>
      <c r="F2257" s="30"/>
      <c r="G2257" s="222"/>
    </row>
    <row r="2258" spans="1:7" x14ac:dyDescent="0.25">
      <c r="A2258" s="217"/>
      <c r="B2258" s="217"/>
      <c r="C2258" s="30"/>
      <c r="D2258" s="30"/>
      <c r="E2258" s="30"/>
      <c r="F2258" s="30"/>
      <c r="G2258" s="222"/>
    </row>
    <row r="2259" spans="1:7" x14ac:dyDescent="0.25">
      <c r="A2259" s="217"/>
      <c r="B2259" s="217"/>
      <c r="C2259" s="30"/>
      <c r="D2259" s="30"/>
      <c r="E2259" s="30"/>
      <c r="F2259" s="30"/>
      <c r="G2259" s="222"/>
    </row>
    <row r="2260" spans="1:7" x14ac:dyDescent="0.25">
      <c r="A2260" s="217"/>
      <c r="B2260" s="217"/>
      <c r="C2260" s="30"/>
      <c r="D2260" s="30"/>
      <c r="E2260" s="30"/>
      <c r="F2260" s="30"/>
      <c r="G2260" s="222"/>
    </row>
    <row r="2261" spans="1:7" x14ac:dyDescent="0.25">
      <c r="A2261" s="217"/>
      <c r="B2261" s="217"/>
      <c r="C2261" s="30"/>
      <c r="D2261" s="30"/>
      <c r="E2261" s="30"/>
      <c r="F2261" s="30"/>
      <c r="G2261" s="222"/>
    </row>
    <row r="2262" spans="1:7" x14ac:dyDescent="0.25">
      <c r="A2262" s="217"/>
      <c r="B2262" s="217"/>
      <c r="C2262" s="30"/>
      <c r="D2262" s="30"/>
      <c r="E2262" s="30"/>
      <c r="F2262" s="30"/>
      <c r="G2262" s="222"/>
    </row>
    <row r="2263" spans="1:7" x14ac:dyDescent="0.25">
      <c r="A2263" s="217"/>
      <c r="B2263" s="217"/>
      <c r="C2263" s="30"/>
      <c r="D2263" s="30"/>
      <c r="E2263" s="30"/>
      <c r="F2263" s="30"/>
      <c r="G2263" s="222"/>
    </row>
    <row r="2264" spans="1:7" x14ac:dyDescent="0.25">
      <c r="A2264" s="217"/>
      <c r="B2264" s="217"/>
      <c r="C2264" s="30"/>
      <c r="D2264" s="30"/>
      <c r="E2264" s="30"/>
      <c r="F2264" s="30"/>
      <c r="G2264" s="222"/>
    </row>
    <row r="2265" spans="1:7" x14ac:dyDescent="0.25">
      <c r="A2265" s="217"/>
      <c r="B2265" s="217"/>
      <c r="C2265" s="30"/>
      <c r="D2265" s="30"/>
      <c r="E2265" s="30"/>
      <c r="F2265" s="30"/>
      <c r="G2265" s="222"/>
    </row>
    <row r="2266" spans="1:7" x14ac:dyDescent="0.25">
      <c r="A2266" s="217"/>
      <c r="B2266" s="217"/>
      <c r="C2266" s="30"/>
      <c r="D2266" s="30"/>
      <c r="E2266" s="30"/>
      <c r="F2266" s="30"/>
      <c r="G2266" s="222"/>
    </row>
    <row r="2267" spans="1:7" x14ac:dyDescent="0.25">
      <c r="A2267" s="217"/>
      <c r="B2267" s="217"/>
      <c r="C2267" s="30"/>
      <c r="D2267" s="30"/>
      <c r="E2267" s="30"/>
      <c r="F2267" s="30"/>
      <c r="G2267" s="222"/>
    </row>
    <row r="2268" spans="1:7" x14ac:dyDescent="0.25">
      <c r="A2268" s="217"/>
      <c r="B2268" s="217"/>
      <c r="C2268" s="30"/>
      <c r="D2268" s="30"/>
      <c r="E2268" s="30"/>
      <c r="F2268" s="30"/>
      <c r="G2268" s="222"/>
    </row>
    <row r="2269" spans="1:7" x14ac:dyDescent="0.25">
      <c r="A2269" s="217"/>
      <c r="B2269" s="217"/>
      <c r="C2269" s="30"/>
      <c r="D2269" s="30"/>
      <c r="E2269" s="30"/>
      <c r="F2269" s="30"/>
      <c r="G2269" s="222"/>
    </row>
    <row r="2270" spans="1:7" x14ac:dyDescent="0.25">
      <c r="A2270" s="217"/>
      <c r="B2270" s="217"/>
      <c r="C2270" s="30"/>
      <c r="D2270" s="30"/>
      <c r="E2270" s="30"/>
      <c r="F2270" s="30"/>
      <c r="G2270" s="222"/>
    </row>
    <row r="2271" spans="1:7" x14ac:dyDescent="0.25">
      <c r="A2271" s="217"/>
      <c r="B2271" s="217"/>
      <c r="C2271" s="30"/>
      <c r="D2271" s="30"/>
      <c r="E2271" s="30"/>
      <c r="F2271" s="30"/>
      <c r="G2271" s="222"/>
    </row>
    <row r="2272" spans="1:7" x14ac:dyDescent="0.25">
      <c r="A2272" s="217"/>
      <c r="B2272" s="217"/>
      <c r="C2272" s="30"/>
      <c r="D2272" s="30"/>
      <c r="E2272" s="30"/>
      <c r="F2272" s="30"/>
      <c r="G2272" s="222"/>
    </row>
    <row r="2273" spans="1:7" x14ac:dyDescent="0.25">
      <c r="A2273" s="217"/>
      <c r="B2273" s="217"/>
      <c r="C2273" s="30"/>
      <c r="D2273" s="30"/>
      <c r="E2273" s="30"/>
      <c r="F2273" s="30"/>
      <c r="G2273" s="222"/>
    </row>
    <row r="2274" spans="1:7" x14ac:dyDescent="0.25">
      <c r="A2274" s="217"/>
      <c r="B2274" s="217"/>
      <c r="C2274" s="30"/>
      <c r="D2274" s="30"/>
      <c r="E2274" s="30"/>
      <c r="F2274" s="30"/>
      <c r="G2274" s="222"/>
    </row>
    <row r="2275" spans="1:7" x14ac:dyDescent="0.25">
      <c r="A2275" s="217"/>
      <c r="B2275" s="217"/>
      <c r="C2275" s="30"/>
      <c r="D2275" s="30"/>
      <c r="E2275" s="30"/>
      <c r="F2275" s="30"/>
      <c r="G2275" s="222"/>
    </row>
    <row r="2276" spans="1:7" x14ac:dyDescent="0.25">
      <c r="A2276" s="217"/>
      <c r="B2276" s="217"/>
      <c r="C2276" s="30"/>
      <c r="D2276" s="30"/>
      <c r="E2276" s="30"/>
      <c r="F2276" s="30"/>
      <c r="G2276" s="222"/>
    </row>
    <row r="2277" spans="1:7" x14ac:dyDescent="0.25">
      <c r="A2277" s="217"/>
      <c r="B2277" s="217"/>
      <c r="C2277" s="30"/>
      <c r="D2277" s="30"/>
      <c r="E2277" s="30"/>
      <c r="F2277" s="30"/>
      <c r="G2277" s="222"/>
    </row>
    <row r="2278" spans="1:7" x14ac:dyDescent="0.25">
      <c r="A2278" s="217"/>
      <c r="B2278" s="217"/>
      <c r="C2278" s="30"/>
      <c r="D2278" s="30"/>
      <c r="E2278" s="30"/>
      <c r="F2278" s="30"/>
      <c r="G2278" s="222"/>
    </row>
    <row r="2279" spans="1:7" x14ac:dyDescent="0.25">
      <c r="A2279" s="217"/>
      <c r="B2279" s="217"/>
      <c r="C2279" s="30"/>
      <c r="D2279" s="30"/>
      <c r="E2279" s="30"/>
      <c r="F2279" s="30"/>
      <c r="G2279" s="222"/>
    </row>
    <row r="2280" spans="1:7" x14ac:dyDescent="0.25">
      <c r="A2280" s="217"/>
      <c r="B2280" s="217"/>
      <c r="C2280" s="30"/>
      <c r="D2280" s="30"/>
      <c r="E2280" s="30"/>
      <c r="F2280" s="30"/>
      <c r="G2280" s="222"/>
    </row>
    <row r="2281" spans="1:7" x14ac:dyDescent="0.25">
      <c r="A2281" s="217"/>
      <c r="B2281" s="217"/>
      <c r="C2281" s="30"/>
      <c r="D2281" s="30"/>
      <c r="E2281" s="30"/>
      <c r="F2281" s="30"/>
      <c r="G2281" s="222"/>
    </row>
    <row r="2282" spans="1:7" x14ac:dyDescent="0.25">
      <c r="A2282" s="217"/>
      <c r="B2282" s="217"/>
      <c r="C2282" s="30"/>
      <c r="D2282" s="30"/>
      <c r="E2282" s="30"/>
      <c r="F2282" s="30"/>
      <c r="G2282" s="222"/>
    </row>
    <row r="2283" spans="1:7" x14ac:dyDescent="0.25">
      <c r="A2283" s="217"/>
      <c r="B2283" s="217"/>
      <c r="C2283" s="30"/>
      <c r="D2283" s="30"/>
      <c r="E2283" s="30"/>
      <c r="F2283" s="30"/>
      <c r="G2283" s="222"/>
    </row>
    <row r="2284" spans="1:7" x14ac:dyDescent="0.25">
      <c r="A2284" s="217"/>
      <c r="B2284" s="217"/>
      <c r="C2284" s="30"/>
      <c r="D2284" s="30"/>
      <c r="E2284" s="30"/>
      <c r="F2284" s="30"/>
      <c r="G2284" s="222"/>
    </row>
    <row r="2285" spans="1:7" x14ac:dyDescent="0.25">
      <c r="A2285" s="217"/>
      <c r="B2285" s="217"/>
      <c r="C2285" s="30"/>
      <c r="D2285" s="30"/>
      <c r="E2285" s="30"/>
      <c r="F2285" s="30"/>
      <c r="G2285" s="222"/>
    </row>
    <row r="2286" spans="1:7" x14ac:dyDescent="0.25">
      <c r="A2286" s="217"/>
      <c r="B2286" s="217"/>
      <c r="C2286" s="30"/>
      <c r="D2286" s="30"/>
      <c r="E2286" s="30"/>
      <c r="F2286" s="30"/>
      <c r="G2286" s="222"/>
    </row>
    <row r="2287" spans="1:7" x14ac:dyDescent="0.25">
      <c r="A2287" s="217"/>
      <c r="B2287" s="217"/>
      <c r="C2287" s="30"/>
      <c r="D2287" s="30"/>
      <c r="E2287" s="30"/>
      <c r="F2287" s="30"/>
      <c r="G2287" s="222"/>
    </row>
    <row r="2288" spans="1:7" x14ac:dyDescent="0.25">
      <c r="A2288" s="217"/>
      <c r="B2288" s="217"/>
      <c r="C2288" s="30"/>
      <c r="D2288" s="30"/>
      <c r="E2288" s="30"/>
      <c r="F2288" s="30"/>
      <c r="G2288" s="222"/>
    </row>
    <row r="2289" spans="1:7" x14ac:dyDescent="0.25">
      <c r="A2289" s="217"/>
      <c r="B2289" s="217"/>
      <c r="C2289" s="30"/>
      <c r="D2289" s="30"/>
      <c r="E2289" s="30"/>
      <c r="F2289" s="30"/>
      <c r="G2289" s="222"/>
    </row>
    <row r="2290" spans="1:7" x14ac:dyDescent="0.25">
      <c r="A2290" s="217"/>
      <c r="B2290" s="217"/>
      <c r="C2290" s="30"/>
      <c r="D2290" s="30"/>
      <c r="E2290" s="30"/>
      <c r="F2290" s="30"/>
      <c r="G2290" s="222"/>
    </row>
    <row r="2291" spans="1:7" x14ac:dyDescent="0.25">
      <c r="A2291" s="217"/>
      <c r="B2291" s="217"/>
      <c r="C2291" s="30"/>
      <c r="D2291" s="30"/>
      <c r="E2291" s="30"/>
      <c r="F2291" s="30"/>
      <c r="G2291" s="222"/>
    </row>
    <row r="2292" spans="1:7" x14ac:dyDescent="0.25">
      <c r="A2292" s="217"/>
      <c r="B2292" s="217"/>
      <c r="C2292" s="30"/>
      <c r="D2292" s="30"/>
      <c r="E2292" s="30"/>
      <c r="F2292" s="30"/>
      <c r="G2292" s="222"/>
    </row>
    <row r="2293" spans="1:7" x14ac:dyDescent="0.25">
      <c r="A2293" s="217"/>
      <c r="B2293" s="217"/>
      <c r="C2293" s="30"/>
      <c r="D2293" s="30"/>
      <c r="E2293" s="30"/>
      <c r="F2293" s="30"/>
      <c r="G2293" s="222"/>
    </row>
    <row r="2294" spans="1:7" x14ac:dyDescent="0.25">
      <c r="A2294" s="217"/>
      <c r="B2294" s="217"/>
      <c r="C2294" s="30"/>
      <c r="D2294" s="30"/>
      <c r="E2294" s="30"/>
      <c r="F2294" s="30"/>
      <c r="G2294" s="222"/>
    </row>
    <row r="2295" spans="1:7" x14ac:dyDescent="0.25">
      <c r="A2295" s="217"/>
      <c r="B2295" s="217"/>
      <c r="C2295" s="30"/>
      <c r="D2295" s="30"/>
      <c r="E2295" s="30"/>
      <c r="F2295" s="30"/>
      <c r="G2295" s="222"/>
    </row>
    <row r="2296" spans="1:7" x14ac:dyDescent="0.25">
      <c r="A2296" s="217"/>
      <c r="B2296" s="217"/>
      <c r="C2296" s="30"/>
      <c r="D2296" s="30"/>
      <c r="E2296" s="30"/>
      <c r="F2296" s="30"/>
      <c r="G2296" s="222"/>
    </row>
    <row r="2297" spans="1:7" x14ac:dyDescent="0.25">
      <c r="A2297" s="217"/>
      <c r="B2297" s="217"/>
      <c r="C2297" s="30"/>
      <c r="D2297" s="30"/>
      <c r="E2297" s="30"/>
      <c r="F2297" s="30"/>
      <c r="G2297" s="222"/>
    </row>
    <row r="2298" spans="1:7" x14ac:dyDescent="0.25">
      <c r="A2298" s="217"/>
      <c r="B2298" s="217"/>
      <c r="C2298" s="30"/>
      <c r="D2298" s="30"/>
      <c r="E2298" s="30"/>
      <c r="F2298" s="30"/>
      <c r="G2298" s="222"/>
    </row>
    <row r="2299" spans="1:7" x14ac:dyDescent="0.25">
      <c r="A2299" s="217"/>
      <c r="B2299" s="217"/>
      <c r="C2299" s="30"/>
      <c r="D2299" s="30"/>
      <c r="E2299" s="30"/>
      <c r="F2299" s="30"/>
      <c r="G2299" s="222"/>
    </row>
    <row r="2300" spans="1:7" x14ac:dyDescent="0.25">
      <c r="A2300" s="217"/>
      <c r="B2300" s="217"/>
      <c r="C2300" s="30"/>
      <c r="D2300" s="30"/>
      <c r="E2300" s="30"/>
      <c r="F2300" s="30"/>
      <c r="G2300" s="222"/>
    </row>
    <row r="2301" spans="1:7" x14ac:dyDescent="0.25">
      <c r="A2301" s="217"/>
      <c r="B2301" s="217"/>
      <c r="C2301" s="30"/>
      <c r="D2301" s="30"/>
      <c r="E2301" s="30"/>
      <c r="F2301" s="30"/>
      <c r="G2301" s="222"/>
    </row>
    <row r="2302" spans="1:7" x14ac:dyDescent="0.25">
      <c r="A2302" s="217"/>
      <c r="B2302" s="217"/>
      <c r="C2302" s="30"/>
      <c r="D2302" s="30"/>
      <c r="E2302" s="30"/>
      <c r="F2302" s="30"/>
      <c r="G2302" s="222"/>
    </row>
    <row r="2303" spans="1:7" x14ac:dyDescent="0.25">
      <c r="A2303" s="217"/>
      <c r="B2303" s="217"/>
      <c r="C2303" s="30"/>
      <c r="D2303" s="30"/>
      <c r="E2303" s="30"/>
      <c r="F2303" s="30"/>
      <c r="G2303" s="222"/>
    </row>
    <row r="2304" spans="1:7" x14ac:dyDescent="0.25">
      <c r="A2304" s="217"/>
      <c r="B2304" s="217"/>
      <c r="C2304" s="30"/>
      <c r="D2304" s="30"/>
      <c r="E2304" s="30"/>
      <c r="F2304" s="30"/>
      <c r="G2304" s="222"/>
    </row>
    <row r="2305" spans="1:7" x14ac:dyDescent="0.25">
      <c r="A2305" s="217"/>
      <c r="B2305" s="217"/>
      <c r="C2305" s="30"/>
      <c r="D2305" s="30"/>
      <c r="E2305" s="30"/>
      <c r="F2305" s="30"/>
      <c r="G2305" s="222"/>
    </row>
    <row r="2306" spans="1:7" x14ac:dyDescent="0.25">
      <c r="A2306" s="217"/>
      <c r="B2306" s="217"/>
      <c r="C2306" s="30"/>
      <c r="D2306" s="30"/>
      <c r="E2306" s="30"/>
      <c r="F2306" s="30"/>
      <c r="G2306" s="222"/>
    </row>
    <row r="2307" spans="1:7" x14ac:dyDescent="0.25">
      <c r="A2307" s="217"/>
      <c r="B2307" s="217"/>
      <c r="C2307" s="30"/>
      <c r="D2307" s="30"/>
      <c r="E2307" s="30"/>
      <c r="F2307" s="30"/>
      <c r="G2307" s="222"/>
    </row>
    <row r="2308" spans="1:7" x14ac:dyDescent="0.25">
      <c r="A2308" s="217"/>
      <c r="B2308" s="217"/>
      <c r="C2308" s="30"/>
      <c r="D2308" s="30"/>
      <c r="E2308" s="30"/>
      <c r="F2308" s="30"/>
      <c r="G2308" s="222"/>
    </row>
    <row r="2309" spans="1:7" x14ac:dyDescent="0.25">
      <c r="A2309" s="217"/>
      <c r="B2309" s="217"/>
      <c r="C2309" s="30"/>
      <c r="D2309" s="30"/>
      <c r="E2309" s="30"/>
      <c r="F2309" s="30"/>
      <c r="G2309" s="222"/>
    </row>
    <row r="2310" spans="1:7" x14ac:dyDescent="0.25">
      <c r="A2310" s="217"/>
      <c r="B2310" s="217"/>
      <c r="C2310" s="30"/>
      <c r="D2310" s="30"/>
      <c r="E2310" s="30"/>
      <c r="F2310" s="30"/>
      <c r="G2310" s="222"/>
    </row>
    <row r="2311" spans="1:7" x14ac:dyDescent="0.25">
      <c r="A2311" s="217"/>
      <c r="B2311" s="217"/>
      <c r="C2311" s="30"/>
      <c r="D2311" s="30"/>
      <c r="E2311" s="30"/>
      <c r="F2311" s="30"/>
      <c r="G2311" s="222"/>
    </row>
    <row r="2312" spans="1:7" x14ac:dyDescent="0.25">
      <c r="A2312" s="217"/>
      <c r="B2312" s="217"/>
      <c r="C2312" s="30"/>
      <c r="D2312" s="30"/>
      <c r="E2312" s="30"/>
      <c r="F2312" s="30"/>
      <c r="G2312" s="222"/>
    </row>
    <row r="2313" spans="1:7" x14ac:dyDescent="0.25">
      <c r="A2313" s="217"/>
      <c r="B2313" s="217"/>
      <c r="C2313" s="30"/>
      <c r="D2313" s="30"/>
      <c r="E2313" s="30"/>
      <c r="F2313" s="30"/>
      <c r="G2313" s="222"/>
    </row>
    <row r="2314" spans="1:7" x14ac:dyDescent="0.25">
      <c r="A2314" s="217"/>
      <c r="B2314" s="217"/>
      <c r="C2314" s="30"/>
      <c r="D2314" s="30"/>
      <c r="E2314" s="30"/>
      <c r="F2314" s="30"/>
      <c r="G2314" s="222"/>
    </row>
    <row r="2315" spans="1:7" x14ac:dyDescent="0.25">
      <c r="A2315" s="217"/>
      <c r="B2315" s="217"/>
      <c r="C2315" s="30"/>
      <c r="D2315" s="30"/>
      <c r="E2315" s="30"/>
      <c r="F2315" s="30"/>
      <c r="G2315" s="222"/>
    </row>
    <row r="2316" spans="1:7" x14ac:dyDescent="0.25">
      <c r="A2316" s="217"/>
      <c r="B2316" s="217"/>
      <c r="C2316" s="30"/>
      <c r="D2316" s="30"/>
      <c r="E2316" s="30"/>
      <c r="F2316" s="30"/>
      <c r="G2316" s="222"/>
    </row>
    <row r="2317" spans="1:7" x14ac:dyDescent="0.25">
      <c r="A2317" s="217"/>
      <c r="B2317" s="217"/>
      <c r="C2317" s="30"/>
      <c r="D2317" s="30"/>
      <c r="E2317" s="30"/>
      <c r="F2317" s="30"/>
      <c r="G2317" s="222"/>
    </row>
    <row r="2318" spans="1:7" x14ac:dyDescent="0.25">
      <c r="A2318" s="217"/>
      <c r="B2318" s="217"/>
      <c r="C2318" s="30"/>
      <c r="D2318" s="30"/>
      <c r="E2318" s="30"/>
      <c r="F2318" s="30"/>
      <c r="G2318" s="222"/>
    </row>
    <row r="2319" spans="1:7" x14ac:dyDescent="0.25">
      <c r="A2319" s="217"/>
      <c r="B2319" s="217"/>
      <c r="C2319" s="30"/>
      <c r="D2319" s="30"/>
      <c r="E2319" s="30"/>
      <c r="F2319" s="30"/>
      <c r="G2319" s="222"/>
    </row>
    <row r="2320" spans="1:7" x14ac:dyDescent="0.25">
      <c r="A2320" s="217"/>
      <c r="B2320" s="217"/>
      <c r="C2320" s="30"/>
      <c r="D2320" s="30"/>
      <c r="E2320" s="30"/>
      <c r="F2320" s="30"/>
      <c r="G2320" s="222"/>
    </row>
    <row r="2321" spans="1:7" x14ac:dyDescent="0.25">
      <c r="A2321" s="217"/>
      <c r="B2321" s="217"/>
      <c r="C2321" s="30"/>
      <c r="D2321" s="30"/>
      <c r="E2321" s="30"/>
      <c r="F2321" s="30"/>
      <c r="G2321" s="222"/>
    </row>
    <row r="2322" spans="1:7" x14ac:dyDescent="0.25">
      <c r="A2322" s="217"/>
      <c r="B2322" s="217"/>
      <c r="C2322" s="30"/>
      <c r="D2322" s="30"/>
      <c r="E2322" s="30"/>
      <c r="F2322" s="30"/>
      <c r="G2322" s="222"/>
    </row>
    <row r="2323" spans="1:7" x14ac:dyDescent="0.25">
      <c r="A2323" s="217"/>
      <c r="B2323" s="217"/>
      <c r="C2323" s="30"/>
      <c r="D2323" s="30"/>
      <c r="E2323" s="30"/>
      <c r="F2323" s="30"/>
      <c r="G2323" s="222"/>
    </row>
    <row r="2324" spans="1:7" x14ac:dyDescent="0.25">
      <c r="A2324" s="217"/>
      <c r="B2324" s="217"/>
      <c r="C2324" s="30"/>
      <c r="D2324" s="30"/>
      <c r="E2324" s="30"/>
      <c r="F2324" s="30"/>
      <c r="G2324" s="222"/>
    </row>
    <row r="2325" spans="1:7" x14ac:dyDescent="0.25">
      <c r="A2325" s="217"/>
      <c r="B2325" s="217"/>
      <c r="C2325" s="30"/>
      <c r="D2325" s="30"/>
      <c r="E2325" s="30"/>
      <c r="F2325" s="30"/>
      <c r="G2325" s="222"/>
    </row>
    <row r="2326" spans="1:7" x14ac:dyDescent="0.25">
      <c r="A2326" s="217"/>
      <c r="B2326" s="217"/>
      <c r="C2326" s="30"/>
      <c r="D2326" s="30"/>
      <c r="E2326" s="30"/>
      <c r="F2326" s="30"/>
      <c r="G2326" s="222"/>
    </row>
    <row r="2327" spans="1:7" x14ac:dyDescent="0.25">
      <c r="A2327" s="217"/>
      <c r="B2327" s="217"/>
      <c r="C2327" s="30"/>
      <c r="D2327" s="30"/>
      <c r="E2327" s="30"/>
      <c r="F2327" s="30"/>
      <c r="G2327" s="222"/>
    </row>
    <row r="2328" spans="1:7" x14ac:dyDescent="0.25">
      <c r="A2328" s="217"/>
      <c r="B2328" s="217"/>
      <c r="C2328" s="30"/>
      <c r="D2328" s="30"/>
      <c r="E2328" s="30"/>
      <c r="F2328" s="30"/>
      <c r="G2328" s="222"/>
    </row>
    <row r="2329" spans="1:7" x14ac:dyDescent="0.25">
      <c r="A2329" s="217"/>
      <c r="B2329" s="217"/>
      <c r="C2329" s="30"/>
      <c r="D2329" s="30"/>
      <c r="E2329" s="30"/>
      <c r="F2329" s="30"/>
      <c r="G2329" s="222"/>
    </row>
    <row r="2330" spans="1:7" x14ac:dyDescent="0.25">
      <c r="A2330" s="217"/>
      <c r="B2330" s="217"/>
      <c r="C2330" s="30"/>
      <c r="D2330" s="30"/>
      <c r="E2330" s="30"/>
      <c r="F2330" s="30"/>
      <c r="G2330" s="222"/>
    </row>
    <row r="2331" spans="1:7" x14ac:dyDescent="0.25">
      <c r="A2331" s="217"/>
      <c r="B2331" s="217"/>
      <c r="C2331" s="30"/>
      <c r="D2331" s="30"/>
      <c r="E2331" s="30"/>
      <c r="F2331" s="30"/>
      <c r="G2331" s="222"/>
    </row>
    <row r="2332" spans="1:7" x14ac:dyDescent="0.25">
      <c r="A2332" s="217"/>
      <c r="B2332" s="217"/>
      <c r="C2332" s="30"/>
      <c r="D2332" s="30"/>
      <c r="E2332" s="30"/>
      <c r="F2332" s="30"/>
      <c r="G2332" s="222"/>
    </row>
    <row r="2333" spans="1:7" x14ac:dyDescent="0.25">
      <c r="A2333" s="217"/>
      <c r="B2333" s="217"/>
      <c r="C2333" s="30"/>
      <c r="D2333" s="30"/>
      <c r="E2333" s="30"/>
      <c r="F2333" s="30"/>
      <c r="G2333" s="222"/>
    </row>
    <row r="2334" spans="1:7" x14ac:dyDescent="0.25">
      <c r="A2334" s="217"/>
      <c r="B2334" s="217"/>
      <c r="C2334" s="30"/>
      <c r="D2334" s="30"/>
      <c r="E2334" s="30"/>
      <c r="F2334" s="30"/>
      <c r="G2334" s="222"/>
    </row>
    <row r="2335" spans="1:7" x14ac:dyDescent="0.25">
      <c r="A2335" s="217"/>
      <c r="B2335" s="217"/>
      <c r="C2335" s="30"/>
      <c r="D2335" s="30"/>
      <c r="E2335" s="30"/>
      <c r="F2335" s="30"/>
      <c r="G2335" s="222"/>
    </row>
    <row r="2336" spans="1:7" x14ac:dyDescent="0.25">
      <c r="A2336" s="217"/>
      <c r="B2336" s="217"/>
      <c r="C2336" s="30"/>
      <c r="D2336" s="30"/>
      <c r="E2336" s="30"/>
      <c r="F2336" s="30"/>
      <c r="G2336" s="222"/>
    </row>
    <row r="2337" spans="1:7" x14ac:dyDescent="0.25">
      <c r="A2337" s="217"/>
      <c r="B2337" s="217"/>
      <c r="C2337" s="30"/>
      <c r="D2337" s="30"/>
      <c r="E2337" s="30"/>
      <c r="F2337" s="30"/>
      <c r="G2337" s="222"/>
    </row>
    <row r="2338" spans="1:7" x14ac:dyDescent="0.25">
      <c r="A2338" s="217"/>
      <c r="B2338" s="217"/>
      <c r="C2338" s="30"/>
      <c r="D2338" s="30"/>
      <c r="E2338" s="30"/>
      <c r="F2338" s="30"/>
      <c r="G2338" s="222"/>
    </row>
    <row r="2339" spans="1:7" x14ac:dyDescent="0.25">
      <c r="A2339" s="217"/>
      <c r="B2339" s="217"/>
      <c r="C2339" s="30"/>
      <c r="D2339" s="30"/>
      <c r="E2339" s="30"/>
      <c r="F2339" s="30"/>
      <c r="G2339" s="222"/>
    </row>
    <row r="2340" spans="1:7" x14ac:dyDescent="0.25">
      <c r="A2340" s="217"/>
      <c r="B2340" s="217"/>
      <c r="C2340" s="30"/>
      <c r="D2340" s="30"/>
      <c r="E2340" s="30"/>
      <c r="F2340" s="30"/>
      <c r="G2340" s="222"/>
    </row>
    <row r="2341" spans="1:7" x14ac:dyDescent="0.25">
      <c r="A2341" s="217"/>
      <c r="B2341" s="217"/>
      <c r="C2341" s="30"/>
      <c r="D2341" s="30"/>
      <c r="E2341" s="30"/>
      <c r="F2341" s="30"/>
      <c r="G2341" s="222"/>
    </row>
    <row r="2342" spans="1:7" x14ac:dyDescent="0.25">
      <c r="A2342" s="217"/>
      <c r="B2342" s="217"/>
      <c r="C2342" s="30"/>
      <c r="D2342" s="30"/>
      <c r="E2342" s="30"/>
      <c r="F2342" s="30"/>
      <c r="G2342" s="222"/>
    </row>
    <row r="2343" spans="1:7" x14ac:dyDescent="0.25">
      <c r="A2343" s="217"/>
      <c r="B2343" s="217"/>
      <c r="C2343" s="30"/>
      <c r="D2343" s="30"/>
      <c r="E2343" s="30"/>
      <c r="F2343" s="30"/>
      <c r="G2343" s="222"/>
    </row>
    <row r="2344" spans="1:7" x14ac:dyDescent="0.25">
      <c r="A2344" s="217"/>
      <c r="B2344" s="217"/>
      <c r="C2344" s="30"/>
      <c r="D2344" s="30"/>
      <c r="E2344" s="30"/>
      <c r="F2344" s="30"/>
      <c r="G2344" s="222"/>
    </row>
    <row r="2345" spans="1:7" x14ac:dyDescent="0.25">
      <c r="A2345" s="217"/>
      <c r="B2345" s="217"/>
      <c r="C2345" s="30"/>
      <c r="D2345" s="30"/>
      <c r="E2345" s="30"/>
      <c r="F2345" s="30"/>
      <c r="G2345" s="222"/>
    </row>
    <row r="2346" spans="1:7" x14ac:dyDescent="0.25">
      <c r="A2346" s="217"/>
      <c r="B2346" s="217"/>
      <c r="C2346" s="30"/>
      <c r="D2346" s="30"/>
      <c r="E2346" s="30"/>
      <c r="F2346" s="30"/>
      <c r="G2346" s="222"/>
    </row>
    <row r="2347" spans="1:7" x14ac:dyDescent="0.25">
      <c r="A2347" s="217"/>
      <c r="B2347" s="217"/>
      <c r="C2347" s="30"/>
      <c r="D2347" s="30"/>
      <c r="E2347" s="30"/>
      <c r="F2347" s="30"/>
      <c r="G2347" s="222"/>
    </row>
    <row r="2348" spans="1:7" x14ac:dyDescent="0.25">
      <c r="A2348" s="217"/>
      <c r="B2348" s="217"/>
      <c r="C2348" s="30"/>
      <c r="D2348" s="30"/>
      <c r="E2348" s="30"/>
      <c r="F2348" s="30"/>
      <c r="G2348" s="222"/>
    </row>
    <row r="2349" spans="1:7" x14ac:dyDescent="0.25">
      <c r="A2349" s="217"/>
      <c r="B2349" s="217"/>
      <c r="C2349" s="30"/>
      <c r="D2349" s="30"/>
      <c r="E2349" s="30"/>
      <c r="F2349" s="30"/>
      <c r="G2349" s="222"/>
    </row>
    <row r="2350" spans="1:7" x14ac:dyDescent="0.25">
      <c r="A2350" s="217"/>
      <c r="B2350" s="217"/>
      <c r="C2350" s="30"/>
      <c r="D2350" s="30"/>
      <c r="E2350" s="30"/>
      <c r="F2350" s="30"/>
      <c r="G2350" s="222"/>
    </row>
    <row r="2351" spans="1:7" x14ac:dyDescent="0.25">
      <c r="A2351" s="217"/>
      <c r="B2351" s="217"/>
      <c r="C2351" s="30"/>
      <c r="D2351" s="30"/>
      <c r="E2351" s="30"/>
      <c r="F2351" s="30"/>
      <c r="G2351" s="222"/>
    </row>
    <row r="2352" spans="1:7" x14ac:dyDescent="0.25">
      <c r="A2352" s="217"/>
      <c r="B2352" s="217"/>
      <c r="C2352" s="30"/>
      <c r="D2352" s="30"/>
      <c r="E2352" s="30"/>
      <c r="F2352" s="30"/>
      <c r="G2352" s="222"/>
    </row>
    <row r="2353" spans="1:7" x14ac:dyDescent="0.25">
      <c r="A2353" s="217"/>
      <c r="B2353" s="217"/>
      <c r="C2353" s="30"/>
      <c r="D2353" s="30"/>
      <c r="E2353" s="30"/>
      <c r="F2353" s="30"/>
      <c r="G2353" s="222"/>
    </row>
    <row r="2354" spans="1:7" x14ac:dyDescent="0.25">
      <c r="A2354" s="217"/>
      <c r="B2354" s="217"/>
      <c r="C2354" s="30"/>
      <c r="D2354" s="30"/>
      <c r="E2354" s="30"/>
      <c r="F2354" s="30"/>
      <c r="G2354" s="222"/>
    </row>
    <row r="2355" spans="1:7" x14ac:dyDescent="0.25">
      <c r="A2355" s="217"/>
      <c r="B2355" s="217"/>
      <c r="C2355" s="30"/>
      <c r="D2355" s="30"/>
      <c r="E2355" s="30"/>
      <c r="F2355" s="30"/>
      <c r="G2355" s="222"/>
    </row>
    <row r="2356" spans="1:7" x14ac:dyDescent="0.25">
      <c r="A2356" s="217"/>
      <c r="B2356" s="217"/>
      <c r="C2356" s="30"/>
      <c r="D2356" s="30"/>
      <c r="E2356" s="30"/>
      <c r="F2356" s="30"/>
      <c r="G2356" s="222"/>
    </row>
    <row r="2357" spans="1:7" x14ac:dyDescent="0.25">
      <c r="A2357" s="217"/>
      <c r="B2357" s="217"/>
      <c r="C2357" s="30"/>
      <c r="D2357" s="30"/>
      <c r="E2357" s="30"/>
      <c r="F2357" s="30"/>
      <c r="G2357" s="222"/>
    </row>
    <row r="2358" spans="1:7" x14ac:dyDescent="0.25">
      <c r="A2358" s="217"/>
      <c r="B2358" s="217"/>
      <c r="C2358" s="30"/>
      <c r="D2358" s="30"/>
      <c r="E2358" s="30"/>
      <c r="F2358" s="30"/>
      <c r="G2358" s="222"/>
    </row>
    <row r="2359" spans="1:7" x14ac:dyDescent="0.25">
      <c r="A2359" s="217"/>
      <c r="B2359" s="217"/>
      <c r="C2359" s="30"/>
      <c r="D2359" s="30"/>
      <c r="E2359" s="30"/>
      <c r="F2359" s="30"/>
      <c r="G2359" s="222"/>
    </row>
    <row r="2360" spans="1:7" x14ac:dyDescent="0.25">
      <c r="A2360" s="217"/>
      <c r="B2360" s="217"/>
      <c r="C2360" s="30"/>
      <c r="D2360" s="30"/>
      <c r="E2360" s="30"/>
      <c r="F2360" s="30"/>
      <c r="G2360" s="222"/>
    </row>
    <row r="2361" spans="1:7" x14ac:dyDescent="0.25">
      <c r="A2361" s="217"/>
      <c r="B2361" s="217"/>
      <c r="C2361" s="30"/>
      <c r="D2361" s="30"/>
      <c r="E2361" s="30"/>
      <c r="F2361" s="30"/>
      <c r="G2361" s="222"/>
    </row>
    <row r="2362" spans="1:7" x14ac:dyDescent="0.25">
      <c r="A2362" s="217"/>
      <c r="B2362" s="217"/>
      <c r="C2362" s="30"/>
      <c r="D2362" s="30"/>
      <c r="E2362" s="30"/>
      <c r="F2362" s="30"/>
      <c r="G2362" s="222"/>
    </row>
    <row r="2363" spans="1:7" x14ac:dyDescent="0.25">
      <c r="A2363" s="217"/>
      <c r="B2363" s="217"/>
      <c r="C2363" s="30"/>
      <c r="D2363" s="30"/>
      <c r="E2363" s="30"/>
      <c r="F2363" s="30"/>
      <c r="G2363" s="222"/>
    </row>
    <row r="2364" spans="1:7" x14ac:dyDescent="0.25">
      <c r="A2364" s="217"/>
      <c r="B2364" s="217"/>
      <c r="C2364" s="30"/>
      <c r="D2364" s="30"/>
      <c r="E2364" s="30"/>
      <c r="F2364" s="30"/>
      <c r="G2364" s="222"/>
    </row>
    <row r="2365" spans="1:7" x14ac:dyDescent="0.25">
      <c r="A2365" s="217"/>
      <c r="B2365" s="217"/>
      <c r="C2365" s="30"/>
      <c r="D2365" s="30"/>
      <c r="E2365" s="30"/>
      <c r="F2365" s="30"/>
      <c r="G2365" s="222"/>
    </row>
    <row r="2366" spans="1:7" x14ac:dyDescent="0.25">
      <c r="A2366" s="217"/>
      <c r="B2366" s="217"/>
      <c r="C2366" s="30"/>
      <c r="D2366" s="30"/>
      <c r="E2366" s="30"/>
      <c r="F2366" s="30"/>
      <c r="G2366" s="222"/>
    </row>
    <row r="2367" spans="1:7" x14ac:dyDescent="0.25">
      <c r="A2367" s="217"/>
      <c r="B2367" s="217"/>
      <c r="C2367" s="30"/>
      <c r="D2367" s="30"/>
      <c r="E2367" s="30"/>
      <c r="F2367" s="30"/>
      <c r="G2367" s="222"/>
    </row>
    <row r="2368" spans="1:7" x14ac:dyDescent="0.25">
      <c r="A2368" s="217"/>
      <c r="B2368" s="217"/>
      <c r="C2368" s="30"/>
      <c r="D2368" s="30"/>
      <c r="E2368" s="30"/>
      <c r="F2368" s="30"/>
      <c r="G2368" s="222"/>
    </row>
    <row r="2369" spans="1:7" x14ac:dyDescent="0.25">
      <c r="A2369" s="217"/>
      <c r="B2369" s="217"/>
      <c r="C2369" s="30"/>
      <c r="D2369" s="30"/>
      <c r="E2369" s="30"/>
      <c r="F2369" s="30"/>
      <c r="G2369" s="222"/>
    </row>
    <row r="2370" spans="1:7" x14ac:dyDescent="0.25">
      <c r="A2370" s="217"/>
      <c r="B2370" s="217"/>
      <c r="C2370" s="30"/>
      <c r="D2370" s="30"/>
      <c r="E2370" s="30"/>
      <c r="F2370" s="30"/>
      <c r="G2370" s="222"/>
    </row>
    <row r="2371" spans="1:7" x14ac:dyDescent="0.25">
      <c r="A2371" s="217"/>
      <c r="B2371" s="217"/>
      <c r="C2371" s="30"/>
      <c r="D2371" s="30"/>
      <c r="E2371" s="30"/>
      <c r="F2371" s="30"/>
      <c r="G2371" s="222"/>
    </row>
    <row r="2372" spans="1:7" x14ac:dyDescent="0.25">
      <c r="A2372" s="217"/>
      <c r="B2372" s="217"/>
      <c r="C2372" s="30"/>
      <c r="D2372" s="30"/>
      <c r="E2372" s="30"/>
      <c r="F2372" s="30"/>
      <c r="G2372" s="222"/>
    </row>
    <row r="2373" spans="1:7" x14ac:dyDescent="0.25">
      <c r="A2373" s="217"/>
      <c r="B2373" s="217"/>
      <c r="C2373" s="30"/>
      <c r="D2373" s="30"/>
      <c r="E2373" s="30"/>
      <c r="F2373" s="30"/>
      <c r="G2373" s="222"/>
    </row>
    <row r="2374" spans="1:7" x14ac:dyDescent="0.25">
      <c r="A2374" s="217"/>
      <c r="B2374" s="217"/>
      <c r="C2374" s="30"/>
      <c r="D2374" s="30"/>
      <c r="E2374" s="30"/>
      <c r="F2374" s="30"/>
      <c r="G2374" s="222"/>
    </row>
    <row r="2375" spans="1:7" x14ac:dyDescent="0.25">
      <c r="A2375" s="217"/>
      <c r="B2375" s="217"/>
      <c r="C2375" s="30"/>
      <c r="D2375" s="30"/>
      <c r="E2375" s="30"/>
      <c r="F2375" s="30"/>
      <c r="G2375" s="222"/>
    </row>
    <row r="2376" spans="1:7" x14ac:dyDescent="0.25">
      <c r="A2376" s="217"/>
      <c r="B2376" s="217"/>
      <c r="C2376" s="30"/>
      <c r="D2376" s="30"/>
      <c r="E2376" s="30"/>
      <c r="F2376" s="30"/>
      <c r="G2376" s="222"/>
    </row>
    <row r="2377" spans="1:7" x14ac:dyDescent="0.25">
      <c r="A2377" s="217"/>
      <c r="B2377" s="217"/>
      <c r="C2377" s="30"/>
      <c r="D2377" s="30"/>
      <c r="E2377" s="30"/>
      <c r="F2377" s="30"/>
      <c r="G2377" s="222"/>
    </row>
    <row r="2378" spans="1:7" x14ac:dyDescent="0.25">
      <c r="A2378" s="217"/>
      <c r="B2378" s="217"/>
      <c r="C2378" s="30"/>
      <c r="D2378" s="30"/>
      <c r="E2378" s="30"/>
      <c r="F2378" s="30"/>
      <c r="G2378" s="222"/>
    </row>
    <row r="2379" spans="1:7" x14ac:dyDescent="0.25">
      <c r="A2379" s="217"/>
      <c r="B2379" s="217"/>
      <c r="C2379" s="30"/>
      <c r="D2379" s="30"/>
      <c r="E2379" s="30"/>
      <c r="F2379" s="30"/>
      <c r="G2379" s="222"/>
    </row>
    <row r="2380" spans="1:7" x14ac:dyDescent="0.25">
      <c r="A2380" s="217"/>
      <c r="B2380" s="217"/>
      <c r="C2380" s="30"/>
      <c r="D2380" s="30"/>
      <c r="E2380" s="30"/>
      <c r="F2380" s="30"/>
      <c r="G2380" s="222"/>
    </row>
    <row r="2381" spans="1:7" x14ac:dyDescent="0.25">
      <c r="A2381" s="217"/>
      <c r="B2381" s="217"/>
      <c r="C2381" s="30"/>
      <c r="D2381" s="30"/>
      <c r="E2381" s="30"/>
      <c r="F2381" s="30"/>
      <c r="G2381" s="222"/>
    </row>
    <row r="2382" spans="1:7" x14ac:dyDescent="0.25">
      <c r="A2382" s="217"/>
      <c r="B2382" s="217"/>
      <c r="C2382" s="30"/>
      <c r="D2382" s="30"/>
      <c r="E2382" s="30"/>
      <c r="F2382" s="30"/>
      <c r="G2382" s="222"/>
    </row>
    <row r="2383" spans="1:7" x14ac:dyDescent="0.25">
      <c r="A2383" s="217"/>
      <c r="B2383" s="217"/>
      <c r="C2383" s="30"/>
      <c r="D2383" s="30"/>
      <c r="E2383" s="30"/>
      <c r="F2383" s="30"/>
      <c r="G2383" s="222"/>
    </row>
    <row r="2384" spans="1:7" x14ac:dyDescent="0.25">
      <c r="A2384" s="217"/>
      <c r="B2384" s="217"/>
      <c r="C2384" s="30"/>
      <c r="D2384" s="30"/>
      <c r="E2384" s="30"/>
      <c r="F2384" s="30"/>
      <c r="G2384" s="222"/>
    </row>
    <row r="2385" spans="1:7" x14ac:dyDescent="0.25">
      <c r="A2385" s="217"/>
      <c r="B2385" s="217"/>
      <c r="C2385" s="30"/>
      <c r="D2385" s="30"/>
      <c r="E2385" s="30"/>
      <c r="F2385" s="30"/>
      <c r="G2385" s="222"/>
    </row>
    <row r="2386" spans="1:7" x14ac:dyDescent="0.25">
      <c r="A2386" s="217"/>
      <c r="B2386" s="217"/>
      <c r="C2386" s="30"/>
      <c r="D2386" s="30"/>
      <c r="E2386" s="30"/>
      <c r="F2386" s="30"/>
      <c r="G2386" s="222"/>
    </row>
    <row r="2387" spans="1:7" x14ac:dyDescent="0.25">
      <c r="A2387" s="217"/>
      <c r="B2387" s="217"/>
      <c r="C2387" s="30"/>
      <c r="D2387" s="30"/>
      <c r="E2387" s="30"/>
      <c r="F2387" s="30"/>
      <c r="G2387" s="222"/>
    </row>
    <row r="2388" spans="1:7" x14ac:dyDescent="0.25">
      <c r="A2388" s="217"/>
      <c r="B2388" s="217"/>
      <c r="C2388" s="30"/>
      <c r="D2388" s="30"/>
      <c r="E2388" s="30"/>
      <c r="F2388" s="30"/>
      <c r="G2388" s="222"/>
    </row>
    <row r="2389" spans="1:7" x14ac:dyDescent="0.25">
      <c r="A2389" s="217"/>
      <c r="B2389" s="217"/>
      <c r="C2389" s="30"/>
      <c r="D2389" s="30"/>
      <c r="E2389" s="30"/>
      <c r="F2389" s="30"/>
      <c r="G2389" s="222"/>
    </row>
    <row r="2390" spans="1:7" x14ac:dyDescent="0.25">
      <c r="A2390" s="217"/>
      <c r="B2390" s="217"/>
      <c r="C2390" s="30"/>
      <c r="D2390" s="30"/>
      <c r="E2390" s="30"/>
      <c r="F2390" s="30"/>
      <c r="G2390" s="222"/>
    </row>
    <row r="2391" spans="1:7" x14ac:dyDescent="0.25">
      <c r="A2391" s="217"/>
      <c r="B2391" s="217"/>
      <c r="C2391" s="30"/>
      <c r="D2391" s="30"/>
      <c r="E2391" s="30"/>
      <c r="F2391" s="30"/>
      <c r="G2391" s="222"/>
    </row>
    <row r="2392" spans="1:7" x14ac:dyDescent="0.25">
      <c r="A2392" s="217"/>
      <c r="B2392" s="217"/>
      <c r="C2392" s="30"/>
      <c r="D2392" s="30"/>
      <c r="E2392" s="30"/>
      <c r="F2392" s="30"/>
      <c r="G2392" s="222"/>
    </row>
    <row r="2393" spans="1:7" x14ac:dyDescent="0.25">
      <c r="A2393" s="217"/>
      <c r="B2393" s="217"/>
      <c r="C2393" s="30"/>
      <c r="D2393" s="30"/>
      <c r="E2393" s="30"/>
      <c r="F2393" s="30"/>
      <c r="G2393" s="222"/>
    </row>
    <row r="2394" spans="1:7" x14ac:dyDescent="0.25">
      <c r="A2394" s="217"/>
      <c r="B2394" s="217"/>
      <c r="C2394" s="30"/>
      <c r="D2394" s="30"/>
      <c r="E2394" s="30"/>
      <c r="F2394" s="30"/>
      <c r="G2394" s="222"/>
    </row>
    <row r="2395" spans="1:7" x14ac:dyDescent="0.25">
      <c r="A2395" s="217"/>
      <c r="B2395" s="217"/>
      <c r="C2395" s="30"/>
      <c r="D2395" s="30"/>
      <c r="E2395" s="30"/>
      <c r="F2395" s="30"/>
      <c r="G2395" s="222"/>
    </row>
    <row r="2396" spans="1:7" x14ac:dyDescent="0.25">
      <c r="A2396" s="217"/>
      <c r="B2396" s="217"/>
      <c r="C2396" s="30"/>
      <c r="D2396" s="30"/>
      <c r="E2396" s="30"/>
      <c r="F2396" s="30"/>
      <c r="G2396" s="222"/>
    </row>
    <row r="2397" spans="1:7" x14ac:dyDescent="0.25">
      <c r="A2397" s="217"/>
      <c r="B2397" s="217"/>
      <c r="C2397" s="30"/>
      <c r="D2397" s="30"/>
      <c r="E2397" s="30"/>
      <c r="F2397" s="30"/>
      <c r="G2397" s="222"/>
    </row>
    <row r="2398" spans="1:7" x14ac:dyDescent="0.25">
      <c r="A2398" s="217"/>
      <c r="B2398" s="217"/>
      <c r="C2398" s="30"/>
      <c r="D2398" s="30"/>
      <c r="E2398" s="30"/>
      <c r="F2398" s="30"/>
      <c r="G2398" s="222"/>
    </row>
    <row r="2399" spans="1:7" x14ac:dyDescent="0.25">
      <c r="A2399" s="217"/>
      <c r="B2399" s="217"/>
      <c r="C2399" s="30"/>
      <c r="D2399" s="30"/>
      <c r="E2399" s="30"/>
      <c r="F2399" s="30"/>
      <c r="G2399" s="222"/>
    </row>
    <row r="2400" spans="1:7" x14ac:dyDescent="0.25">
      <c r="A2400" s="217"/>
      <c r="B2400" s="217"/>
      <c r="C2400" s="30"/>
      <c r="D2400" s="30"/>
      <c r="E2400" s="30"/>
      <c r="F2400" s="30"/>
      <c r="G2400" s="222"/>
    </row>
    <row r="2401" spans="1:7" x14ac:dyDescent="0.25">
      <c r="A2401" s="217"/>
      <c r="B2401" s="217"/>
      <c r="C2401" s="30"/>
      <c r="D2401" s="30"/>
      <c r="E2401" s="30"/>
      <c r="F2401" s="30"/>
      <c r="G2401" s="222"/>
    </row>
    <row r="2402" spans="1:7" x14ac:dyDescent="0.25">
      <c r="A2402" s="217"/>
      <c r="B2402" s="217"/>
      <c r="C2402" s="30"/>
      <c r="D2402" s="30"/>
      <c r="E2402" s="30"/>
      <c r="F2402" s="30"/>
      <c r="G2402" s="222"/>
    </row>
    <row r="2403" spans="1:7" x14ac:dyDescent="0.25">
      <c r="A2403" s="217"/>
      <c r="B2403" s="217"/>
      <c r="C2403" s="30"/>
      <c r="D2403" s="30"/>
      <c r="E2403" s="30"/>
      <c r="F2403" s="30"/>
      <c r="G2403" s="222"/>
    </row>
    <row r="2404" spans="1:7" x14ac:dyDescent="0.25">
      <c r="A2404" s="217"/>
      <c r="B2404" s="217"/>
      <c r="C2404" s="30"/>
      <c r="D2404" s="30"/>
      <c r="E2404" s="30"/>
      <c r="F2404" s="30"/>
      <c r="G2404" s="222"/>
    </row>
    <row r="2405" spans="1:7" x14ac:dyDescent="0.25">
      <c r="A2405" s="217"/>
      <c r="B2405" s="217"/>
      <c r="C2405" s="30"/>
      <c r="D2405" s="30"/>
      <c r="E2405" s="30"/>
      <c r="F2405" s="30"/>
      <c r="G2405" s="222"/>
    </row>
    <row r="2406" spans="1:7" x14ac:dyDescent="0.25">
      <c r="A2406" s="217"/>
      <c r="B2406" s="217"/>
      <c r="C2406" s="30"/>
      <c r="D2406" s="30"/>
      <c r="E2406" s="30"/>
      <c r="F2406" s="30"/>
      <c r="G2406" s="222"/>
    </row>
    <row r="2407" spans="1:7" x14ac:dyDescent="0.25">
      <c r="A2407" s="217"/>
      <c r="B2407" s="217"/>
      <c r="C2407" s="30"/>
      <c r="D2407" s="30"/>
      <c r="E2407" s="30"/>
      <c r="F2407" s="30"/>
      <c r="G2407" s="222"/>
    </row>
    <row r="2408" spans="1:7" x14ac:dyDescent="0.25">
      <c r="A2408" s="217"/>
      <c r="B2408" s="217"/>
      <c r="C2408" s="30"/>
      <c r="D2408" s="30"/>
      <c r="E2408" s="30"/>
      <c r="F2408" s="30"/>
      <c r="G2408" s="222"/>
    </row>
    <row r="2409" spans="1:7" x14ac:dyDescent="0.25">
      <c r="A2409" s="217"/>
      <c r="B2409" s="217"/>
      <c r="C2409" s="30"/>
      <c r="D2409" s="30"/>
      <c r="E2409" s="30"/>
      <c r="F2409" s="30"/>
      <c r="G2409" s="222"/>
    </row>
    <row r="2410" spans="1:7" x14ac:dyDescent="0.25">
      <c r="A2410" s="217"/>
      <c r="B2410" s="217"/>
      <c r="C2410" s="30"/>
      <c r="D2410" s="30"/>
      <c r="E2410" s="30"/>
      <c r="F2410" s="30"/>
      <c r="G2410" s="222"/>
    </row>
    <row r="2411" spans="1:7" x14ac:dyDescent="0.25">
      <c r="A2411" s="217"/>
      <c r="B2411" s="217"/>
      <c r="C2411" s="30"/>
      <c r="D2411" s="30"/>
      <c r="E2411" s="30"/>
      <c r="F2411" s="30"/>
      <c r="G2411" s="222"/>
    </row>
    <row r="2412" spans="1:7" x14ac:dyDescent="0.25">
      <c r="A2412" s="217"/>
      <c r="B2412" s="217"/>
      <c r="C2412" s="30"/>
      <c r="D2412" s="30"/>
      <c r="E2412" s="30"/>
      <c r="F2412" s="30"/>
      <c r="G2412" s="222"/>
    </row>
    <row r="2413" spans="1:7" x14ac:dyDescent="0.25">
      <c r="A2413" s="217"/>
      <c r="B2413" s="217"/>
      <c r="C2413" s="30"/>
      <c r="D2413" s="30"/>
      <c r="E2413" s="30"/>
      <c r="F2413" s="30"/>
      <c r="G2413" s="222"/>
    </row>
    <row r="2414" spans="1:7" x14ac:dyDescent="0.25">
      <c r="A2414" s="217"/>
      <c r="B2414" s="217"/>
      <c r="C2414" s="30"/>
      <c r="D2414" s="30"/>
      <c r="E2414" s="30"/>
      <c r="F2414" s="30"/>
      <c r="G2414" s="222"/>
    </row>
    <row r="2415" spans="1:7" x14ac:dyDescent="0.25">
      <c r="A2415" s="217"/>
      <c r="B2415" s="217"/>
      <c r="C2415" s="30"/>
      <c r="D2415" s="30"/>
      <c r="E2415" s="30"/>
      <c r="F2415" s="30"/>
      <c r="G2415" s="222"/>
    </row>
    <row r="2416" spans="1:7" x14ac:dyDescent="0.25">
      <c r="A2416" s="217"/>
      <c r="B2416" s="217"/>
      <c r="C2416" s="30"/>
      <c r="D2416" s="30"/>
      <c r="E2416" s="30"/>
      <c r="F2416" s="30"/>
      <c r="G2416" s="222"/>
    </row>
    <row r="2417" spans="1:7" x14ac:dyDescent="0.25">
      <c r="A2417" s="217"/>
      <c r="B2417" s="217"/>
      <c r="C2417" s="30"/>
      <c r="D2417" s="30"/>
      <c r="E2417" s="30"/>
      <c r="F2417" s="30"/>
      <c r="G2417" s="222"/>
    </row>
    <row r="2418" spans="1:7" x14ac:dyDescent="0.25">
      <c r="A2418" s="217"/>
      <c r="B2418" s="217"/>
      <c r="C2418" s="30"/>
      <c r="D2418" s="30"/>
      <c r="E2418" s="30"/>
      <c r="F2418" s="30"/>
      <c r="G2418" s="222"/>
    </row>
    <row r="2419" spans="1:7" x14ac:dyDescent="0.25">
      <c r="A2419" s="217"/>
      <c r="B2419" s="217"/>
      <c r="C2419" s="30"/>
      <c r="D2419" s="30"/>
      <c r="E2419" s="30"/>
      <c r="F2419" s="30"/>
      <c r="G2419" s="222"/>
    </row>
    <row r="2420" spans="1:7" x14ac:dyDescent="0.25">
      <c r="A2420" s="217"/>
      <c r="B2420" s="217"/>
      <c r="C2420" s="30"/>
      <c r="D2420" s="30"/>
      <c r="E2420" s="30"/>
      <c r="F2420" s="30"/>
      <c r="G2420" s="222"/>
    </row>
    <row r="2421" spans="1:7" x14ac:dyDescent="0.25">
      <c r="A2421" s="217"/>
      <c r="B2421" s="217"/>
      <c r="C2421" s="30"/>
      <c r="D2421" s="30"/>
      <c r="E2421" s="30"/>
      <c r="F2421" s="30"/>
      <c r="G2421" s="222"/>
    </row>
    <row r="2422" spans="1:7" x14ac:dyDescent="0.25">
      <c r="A2422" s="217"/>
      <c r="B2422" s="217"/>
      <c r="C2422" s="30"/>
      <c r="D2422" s="30"/>
      <c r="E2422" s="30"/>
      <c r="F2422" s="30"/>
      <c r="G2422" s="222"/>
    </row>
    <row r="2423" spans="1:7" x14ac:dyDescent="0.25">
      <c r="A2423" s="217"/>
      <c r="B2423" s="217"/>
      <c r="C2423" s="30"/>
      <c r="D2423" s="30"/>
      <c r="E2423" s="30"/>
      <c r="F2423" s="30"/>
      <c r="G2423" s="222"/>
    </row>
    <row r="2424" spans="1:7" x14ac:dyDescent="0.25">
      <c r="A2424" s="217"/>
      <c r="B2424" s="217"/>
      <c r="C2424" s="30"/>
      <c r="D2424" s="30"/>
      <c r="E2424" s="30"/>
      <c r="F2424" s="30"/>
      <c r="G2424" s="222"/>
    </row>
    <row r="2425" spans="1:7" x14ac:dyDescent="0.25">
      <c r="A2425" s="217"/>
      <c r="B2425" s="217"/>
      <c r="C2425" s="30"/>
      <c r="D2425" s="30"/>
      <c r="E2425" s="30"/>
      <c r="F2425" s="30"/>
      <c r="G2425" s="222"/>
    </row>
    <row r="2426" spans="1:7" x14ac:dyDescent="0.25">
      <c r="A2426" s="217"/>
      <c r="B2426" s="217"/>
      <c r="C2426" s="30"/>
      <c r="D2426" s="30"/>
      <c r="E2426" s="30"/>
      <c r="F2426" s="30"/>
      <c r="G2426" s="222"/>
    </row>
    <row r="2427" spans="1:7" x14ac:dyDescent="0.25">
      <c r="A2427" s="217"/>
      <c r="B2427" s="217"/>
      <c r="C2427" s="30"/>
      <c r="D2427" s="30"/>
      <c r="E2427" s="30"/>
      <c r="F2427" s="30"/>
      <c r="G2427" s="222"/>
    </row>
    <row r="2428" spans="1:7" x14ac:dyDescent="0.25">
      <c r="A2428" s="217"/>
      <c r="B2428" s="217"/>
      <c r="C2428" s="30"/>
      <c r="D2428" s="30"/>
      <c r="E2428" s="30"/>
      <c r="F2428" s="30"/>
      <c r="G2428" s="222"/>
    </row>
    <row r="2429" spans="1:7" x14ac:dyDescent="0.25">
      <c r="A2429" s="217"/>
      <c r="B2429" s="217"/>
      <c r="C2429" s="30"/>
      <c r="D2429" s="30"/>
      <c r="E2429" s="30"/>
      <c r="F2429" s="30"/>
      <c r="G2429" s="222"/>
    </row>
    <row r="2430" spans="1:7" x14ac:dyDescent="0.25">
      <c r="A2430" s="217"/>
      <c r="B2430" s="217"/>
      <c r="C2430" s="30"/>
      <c r="D2430" s="30"/>
      <c r="E2430" s="30"/>
      <c r="F2430" s="30"/>
      <c r="G2430" s="222"/>
    </row>
    <row r="2431" spans="1:7" x14ac:dyDescent="0.25">
      <c r="A2431" s="217"/>
      <c r="B2431" s="217"/>
      <c r="C2431" s="30"/>
      <c r="D2431" s="30"/>
      <c r="E2431" s="30"/>
      <c r="F2431" s="30"/>
      <c r="G2431" s="222"/>
    </row>
    <row r="2432" spans="1:7" x14ac:dyDescent="0.25">
      <c r="A2432" s="217"/>
      <c r="B2432" s="217"/>
      <c r="C2432" s="30"/>
      <c r="D2432" s="30"/>
      <c r="E2432" s="30"/>
      <c r="F2432" s="30"/>
      <c r="G2432" s="222"/>
    </row>
    <row r="2433" spans="1:7" x14ac:dyDescent="0.25">
      <c r="A2433" s="217"/>
      <c r="B2433" s="217"/>
      <c r="C2433" s="30"/>
      <c r="D2433" s="30"/>
      <c r="E2433" s="30"/>
      <c r="F2433" s="30"/>
      <c r="G2433" s="222"/>
    </row>
    <row r="2434" spans="1:7" x14ac:dyDescent="0.25">
      <c r="A2434" s="217"/>
      <c r="B2434" s="217"/>
      <c r="C2434" s="30"/>
      <c r="D2434" s="30"/>
      <c r="E2434" s="30"/>
      <c r="F2434" s="30"/>
      <c r="G2434" s="222"/>
    </row>
    <row r="2435" spans="1:7" x14ac:dyDescent="0.25">
      <c r="A2435" s="217"/>
      <c r="B2435" s="217"/>
      <c r="C2435" s="30"/>
      <c r="D2435" s="30"/>
      <c r="E2435" s="30"/>
      <c r="F2435" s="30"/>
      <c r="G2435" s="222"/>
    </row>
    <row r="2436" spans="1:7" x14ac:dyDescent="0.25">
      <c r="A2436" s="217"/>
      <c r="B2436" s="217"/>
      <c r="C2436" s="30"/>
      <c r="D2436" s="30"/>
      <c r="E2436" s="30"/>
      <c r="F2436" s="30"/>
      <c r="G2436" s="222"/>
    </row>
    <row r="2437" spans="1:7" x14ac:dyDescent="0.25">
      <c r="A2437" s="217"/>
      <c r="B2437" s="217"/>
      <c r="C2437" s="30"/>
      <c r="D2437" s="30"/>
      <c r="E2437" s="30"/>
      <c r="F2437" s="30"/>
      <c r="G2437" s="222"/>
    </row>
    <row r="2438" spans="1:7" x14ac:dyDescent="0.25">
      <c r="A2438" s="217"/>
      <c r="B2438" s="217"/>
      <c r="C2438" s="30"/>
      <c r="D2438" s="30"/>
      <c r="E2438" s="30"/>
      <c r="F2438" s="30"/>
      <c r="G2438" s="222"/>
    </row>
    <row r="2439" spans="1:7" x14ac:dyDescent="0.25">
      <c r="A2439" s="217"/>
      <c r="B2439" s="217"/>
      <c r="C2439" s="30"/>
      <c r="D2439" s="30"/>
      <c r="E2439" s="30"/>
      <c r="F2439" s="30"/>
      <c r="G2439" s="222"/>
    </row>
    <row r="2440" spans="1:7" x14ac:dyDescent="0.25">
      <c r="A2440" s="217"/>
      <c r="B2440" s="217"/>
      <c r="C2440" s="30"/>
      <c r="D2440" s="30"/>
      <c r="E2440" s="30"/>
      <c r="F2440" s="30"/>
      <c r="G2440" s="222"/>
    </row>
    <row r="2441" spans="1:7" x14ac:dyDescent="0.25">
      <c r="A2441" s="217"/>
      <c r="B2441" s="217"/>
      <c r="C2441" s="30"/>
      <c r="D2441" s="30"/>
      <c r="E2441" s="30"/>
      <c r="F2441" s="30"/>
      <c r="G2441" s="222"/>
    </row>
    <row r="2442" spans="1:7" x14ac:dyDescent="0.25">
      <c r="A2442" s="217"/>
      <c r="B2442" s="217"/>
      <c r="C2442" s="30"/>
      <c r="D2442" s="30"/>
      <c r="E2442" s="30"/>
      <c r="F2442" s="30"/>
      <c r="G2442" s="222"/>
    </row>
    <row r="2443" spans="1:7" x14ac:dyDescent="0.25">
      <c r="A2443" s="217"/>
      <c r="B2443" s="217"/>
      <c r="C2443" s="30"/>
      <c r="D2443" s="30"/>
      <c r="E2443" s="30"/>
      <c r="F2443" s="30"/>
      <c r="G2443" s="222"/>
    </row>
    <row r="2444" spans="1:7" x14ac:dyDescent="0.25">
      <c r="A2444" s="217"/>
      <c r="B2444" s="217"/>
      <c r="C2444" s="30"/>
      <c r="D2444" s="30"/>
      <c r="E2444" s="30"/>
      <c r="F2444" s="30"/>
      <c r="G2444" s="222"/>
    </row>
    <row r="2445" spans="1:7" x14ac:dyDescent="0.25">
      <c r="A2445" s="217"/>
      <c r="B2445" s="217"/>
      <c r="C2445" s="30"/>
      <c r="D2445" s="30"/>
      <c r="E2445" s="30"/>
      <c r="F2445" s="30"/>
      <c r="G2445" s="222"/>
    </row>
    <row r="2446" spans="1:7" x14ac:dyDescent="0.25">
      <c r="A2446" s="217"/>
      <c r="B2446" s="217"/>
      <c r="C2446" s="30"/>
      <c r="D2446" s="30"/>
      <c r="E2446" s="30"/>
      <c r="F2446" s="30"/>
      <c r="G2446" s="222"/>
    </row>
    <row r="2447" spans="1:7" x14ac:dyDescent="0.25">
      <c r="A2447" s="217"/>
      <c r="B2447" s="217"/>
      <c r="C2447" s="30"/>
      <c r="D2447" s="30"/>
      <c r="E2447" s="30"/>
      <c r="F2447" s="30"/>
      <c r="G2447" s="222"/>
    </row>
    <row r="2448" spans="1:7" x14ac:dyDescent="0.25">
      <c r="A2448" s="217"/>
      <c r="B2448" s="217"/>
      <c r="C2448" s="30"/>
      <c r="D2448" s="30"/>
      <c r="E2448" s="30"/>
      <c r="F2448" s="30"/>
      <c r="G2448" s="222"/>
    </row>
    <row r="2449" spans="1:7" x14ac:dyDescent="0.25">
      <c r="A2449" s="217"/>
      <c r="B2449" s="217"/>
      <c r="C2449" s="30"/>
      <c r="D2449" s="30"/>
      <c r="E2449" s="30"/>
      <c r="F2449" s="30"/>
      <c r="G2449" s="222"/>
    </row>
    <row r="2450" spans="1:7" x14ac:dyDescent="0.25">
      <c r="A2450" s="217"/>
      <c r="B2450" s="217"/>
      <c r="C2450" s="30"/>
      <c r="D2450" s="30"/>
      <c r="E2450" s="30"/>
      <c r="F2450" s="30"/>
      <c r="G2450" s="222"/>
    </row>
    <row r="2451" spans="1:7" x14ac:dyDescent="0.25">
      <c r="A2451" s="217"/>
      <c r="B2451" s="217"/>
      <c r="C2451" s="30"/>
      <c r="D2451" s="30"/>
      <c r="E2451" s="30"/>
      <c r="F2451" s="30"/>
      <c r="G2451" s="222"/>
    </row>
    <row r="2452" spans="1:7" x14ac:dyDescent="0.25">
      <c r="A2452" s="217"/>
      <c r="B2452" s="217"/>
      <c r="C2452" s="30"/>
      <c r="D2452" s="30"/>
      <c r="E2452" s="30"/>
      <c r="F2452" s="30"/>
      <c r="G2452" s="222"/>
    </row>
    <row r="2453" spans="1:7" x14ac:dyDescent="0.25">
      <c r="A2453" s="217"/>
      <c r="B2453" s="217"/>
      <c r="C2453" s="30"/>
      <c r="D2453" s="30"/>
      <c r="E2453" s="30"/>
      <c r="F2453" s="30"/>
      <c r="G2453" s="222"/>
    </row>
    <row r="2454" spans="1:7" x14ac:dyDescent="0.25">
      <c r="A2454" s="217"/>
      <c r="B2454" s="217"/>
      <c r="C2454" s="30"/>
      <c r="D2454" s="30"/>
      <c r="E2454" s="30"/>
      <c r="F2454" s="30"/>
      <c r="G2454" s="222"/>
    </row>
    <row r="2455" spans="1:7" x14ac:dyDescent="0.25">
      <c r="A2455" s="217"/>
      <c r="B2455" s="217"/>
      <c r="C2455" s="30"/>
      <c r="D2455" s="30"/>
      <c r="E2455" s="30"/>
      <c r="F2455" s="30"/>
      <c r="G2455" s="222"/>
    </row>
    <row r="2456" spans="1:7" x14ac:dyDescent="0.25">
      <c r="A2456" s="217"/>
      <c r="B2456" s="217"/>
      <c r="C2456" s="30"/>
      <c r="D2456" s="30"/>
      <c r="E2456" s="30"/>
      <c r="F2456" s="30"/>
      <c r="G2456" s="222"/>
    </row>
    <row r="2457" spans="1:7" x14ac:dyDescent="0.25">
      <c r="A2457" s="217"/>
      <c r="B2457" s="217"/>
      <c r="C2457" s="30"/>
      <c r="D2457" s="30"/>
      <c r="E2457" s="30"/>
      <c r="F2457" s="30"/>
      <c r="G2457" s="222"/>
    </row>
    <row r="2458" spans="1:7" x14ac:dyDescent="0.25">
      <c r="A2458" s="217"/>
      <c r="B2458" s="217"/>
      <c r="C2458" s="30"/>
      <c r="D2458" s="30"/>
      <c r="E2458" s="30"/>
      <c r="F2458" s="30"/>
      <c r="G2458" s="222"/>
    </row>
    <row r="2459" spans="1:7" x14ac:dyDescent="0.25">
      <c r="A2459" s="217"/>
      <c r="B2459" s="217"/>
      <c r="C2459" s="30"/>
      <c r="D2459" s="30"/>
      <c r="E2459" s="30"/>
      <c r="F2459" s="30"/>
      <c r="G2459" s="222"/>
    </row>
    <row r="2460" spans="1:7" x14ac:dyDescent="0.25">
      <c r="A2460" s="217"/>
      <c r="B2460" s="217"/>
      <c r="C2460" s="30"/>
      <c r="D2460" s="30"/>
      <c r="E2460" s="30"/>
      <c r="F2460" s="30"/>
      <c r="G2460" s="222"/>
    </row>
    <row r="2461" spans="1:7" x14ac:dyDescent="0.25">
      <c r="A2461" s="217"/>
      <c r="B2461" s="217"/>
      <c r="C2461" s="30"/>
      <c r="D2461" s="30"/>
      <c r="E2461" s="30"/>
      <c r="F2461" s="30"/>
      <c r="G2461" s="222"/>
    </row>
    <row r="2462" spans="1:7" x14ac:dyDescent="0.25">
      <c r="A2462" s="217"/>
      <c r="B2462" s="217"/>
      <c r="C2462" s="30"/>
      <c r="D2462" s="30"/>
      <c r="E2462" s="30"/>
      <c r="F2462" s="30"/>
      <c r="G2462" s="222"/>
    </row>
    <row r="2463" spans="1:7" x14ac:dyDescent="0.25">
      <c r="A2463" s="217"/>
      <c r="B2463" s="217"/>
      <c r="C2463" s="30"/>
      <c r="D2463" s="30"/>
      <c r="E2463" s="30"/>
      <c r="F2463" s="30"/>
      <c r="G2463" s="222"/>
    </row>
    <row r="2464" spans="1:7" x14ac:dyDescent="0.25">
      <c r="A2464" s="217"/>
      <c r="B2464" s="217"/>
      <c r="C2464" s="30"/>
      <c r="D2464" s="30"/>
      <c r="E2464" s="30"/>
      <c r="F2464" s="30"/>
      <c r="G2464" s="222"/>
    </row>
    <row r="2465" spans="1:7" x14ac:dyDescent="0.25">
      <c r="A2465" s="217"/>
      <c r="B2465" s="217"/>
      <c r="C2465" s="30"/>
      <c r="D2465" s="30"/>
      <c r="E2465" s="30"/>
      <c r="F2465" s="30"/>
      <c r="G2465" s="222"/>
    </row>
    <row r="2466" spans="1:7" x14ac:dyDescent="0.25">
      <c r="A2466" s="217"/>
      <c r="B2466" s="217"/>
      <c r="C2466" s="30"/>
      <c r="D2466" s="30"/>
      <c r="E2466" s="30"/>
      <c r="F2466" s="30"/>
      <c r="G2466" s="222"/>
    </row>
    <row r="2467" spans="1:7" x14ac:dyDescent="0.25">
      <c r="A2467" s="217"/>
      <c r="B2467" s="217"/>
      <c r="C2467" s="30"/>
      <c r="D2467" s="30"/>
      <c r="E2467" s="30"/>
      <c r="F2467" s="30"/>
      <c r="G2467" s="222"/>
    </row>
    <row r="2468" spans="1:7" x14ac:dyDescent="0.25">
      <c r="A2468" s="217"/>
      <c r="B2468" s="217"/>
      <c r="C2468" s="30"/>
      <c r="D2468" s="30"/>
      <c r="E2468" s="30"/>
      <c r="F2468" s="30"/>
      <c r="G2468" s="222"/>
    </row>
    <row r="2469" spans="1:7" x14ac:dyDescent="0.25">
      <c r="A2469" s="217"/>
      <c r="B2469" s="217"/>
      <c r="C2469" s="30"/>
      <c r="D2469" s="30"/>
      <c r="E2469" s="30"/>
      <c r="F2469" s="30"/>
      <c r="G2469" s="222"/>
    </row>
    <row r="2470" spans="1:7" x14ac:dyDescent="0.25">
      <c r="A2470" s="217"/>
      <c r="B2470" s="217"/>
      <c r="C2470" s="30"/>
      <c r="D2470" s="30"/>
      <c r="E2470" s="30"/>
      <c r="F2470" s="30"/>
      <c r="G2470" s="222"/>
    </row>
    <row r="2471" spans="1:7" x14ac:dyDescent="0.25">
      <c r="A2471" s="217"/>
      <c r="B2471" s="217"/>
      <c r="C2471" s="30"/>
      <c r="D2471" s="30"/>
      <c r="E2471" s="30"/>
      <c r="F2471" s="30"/>
      <c r="G2471" s="222"/>
    </row>
    <row r="2472" spans="1:7" x14ac:dyDescent="0.25">
      <c r="A2472" s="217"/>
      <c r="B2472" s="217"/>
      <c r="C2472" s="30"/>
      <c r="D2472" s="30"/>
      <c r="E2472" s="30"/>
      <c r="F2472" s="30"/>
      <c r="G2472" s="222"/>
    </row>
    <row r="2473" spans="1:7" x14ac:dyDescent="0.25">
      <c r="A2473" s="217"/>
      <c r="B2473" s="217"/>
      <c r="C2473" s="30"/>
      <c r="D2473" s="30"/>
      <c r="E2473" s="30"/>
      <c r="F2473" s="30"/>
      <c r="G2473" s="222"/>
    </row>
    <row r="2474" spans="1:7" x14ac:dyDescent="0.25">
      <c r="A2474" s="217"/>
      <c r="B2474" s="217"/>
      <c r="C2474" s="30"/>
      <c r="D2474" s="30"/>
      <c r="E2474" s="30"/>
      <c r="F2474" s="30"/>
      <c r="G2474" s="222"/>
    </row>
    <row r="2475" spans="1:7" x14ac:dyDescent="0.25">
      <c r="A2475" s="217"/>
      <c r="B2475" s="217"/>
      <c r="C2475" s="30"/>
      <c r="D2475" s="30"/>
      <c r="E2475" s="30"/>
      <c r="F2475" s="30"/>
      <c r="G2475" s="222"/>
    </row>
    <row r="2476" spans="1:7" x14ac:dyDescent="0.25">
      <c r="A2476" s="217"/>
      <c r="B2476" s="217"/>
      <c r="C2476" s="30"/>
      <c r="D2476" s="30"/>
      <c r="E2476" s="30"/>
      <c r="F2476" s="30"/>
      <c r="G2476" s="222"/>
    </row>
    <row r="2477" spans="1:7" x14ac:dyDescent="0.25">
      <c r="A2477" s="217"/>
      <c r="B2477" s="217"/>
      <c r="C2477" s="30"/>
      <c r="D2477" s="30"/>
      <c r="E2477" s="30"/>
      <c r="F2477" s="30"/>
      <c r="G2477" s="222"/>
    </row>
    <row r="2478" spans="1:7" x14ac:dyDescent="0.25">
      <c r="A2478" s="217"/>
      <c r="B2478" s="217"/>
      <c r="C2478" s="30"/>
      <c r="D2478" s="30"/>
      <c r="E2478" s="30"/>
      <c r="F2478" s="30"/>
      <c r="G2478" s="222"/>
    </row>
    <row r="2479" spans="1:7" x14ac:dyDescent="0.25">
      <c r="A2479" s="217"/>
      <c r="B2479" s="217"/>
      <c r="C2479" s="30"/>
      <c r="D2479" s="30"/>
      <c r="E2479" s="30"/>
      <c r="F2479" s="30"/>
      <c r="G2479" s="222"/>
    </row>
    <row r="2480" spans="1:7" x14ac:dyDescent="0.25">
      <c r="A2480" s="217"/>
      <c r="B2480" s="217"/>
      <c r="C2480" s="30"/>
      <c r="D2480" s="30"/>
      <c r="E2480" s="30"/>
      <c r="F2480" s="30"/>
      <c r="G2480" s="222"/>
    </row>
    <row r="2481" spans="1:7" x14ac:dyDescent="0.25">
      <c r="A2481" s="217"/>
      <c r="B2481" s="217"/>
      <c r="C2481" s="30"/>
      <c r="D2481" s="30"/>
      <c r="E2481" s="30"/>
      <c r="F2481" s="30"/>
      <c r="G2481" s="222"/>
    </row>
    <row r="2482" spans="1:7" x14ac:dyDescent="0.25">
      <c r="A2482" s="217"/>
      <c r="B2482" s="217"/>
      <c r="C2482" s="30"/>
      <c r="D2482" s="30"/>
      <c r="E2482" s="30"/>
      <c r="F2482" s="30"/>
      <c r="G2482" s="222"/>
    </row>
    <row r="2483" spans="1:7" x14ac:dyDescent="0.25">
      <c r="A2483" s="217"/>
      <c r="B2483" s="217"/>
      <c r="C2483" s="30"/>
      <c r="D2483" s="30"/>
      <c r="E2483" s="30"/>
      <c r="F2483" s="30"/>
      <c r="G2483" s="222"/>
    </row>
    <row r="2484" spans="1:7" x14ac:dyDescent="0.25">
      <c r="A2484" s="217"/>
      <c r="B2484" s="217"/>
      <c r="C2484" s="30"/>
      <c r="D2484" s="30"/>
      <c r="E2484" s="30"/>
      <c r="F2484" s="30"/>
      <c r="G2484" s="222"/>
    </row>
    <row r="2485" spans="1:7" x14ac:dyDescent="0.25">
      <c r="A2485" s="217"/>
      <c r="B2485" s="217"/>
      <c r="C2485" s="30"/>
      <c r="D2485" s="30"/>
      <c r="E2485" s="30"/>
      <c r="F2485" s="30"/>
      <c r="G2485" s="222"/>
    </row>
    <row r="2486" spans="1:7" x14ac:dyDescent="0.25">
      <c r="A2486" s="217"/>
      <c r="B2486" s="217"/>
      <c r="C2486" s="30"/>
      <c r="D2486" s="30"/>
      <c r="E2486" s="30"/>
      <c r="F2486" s="30"/>
      <c r="G2486" s="222"/>
    </row>
    <row r="2487" spans="1:7" x14ac:dyDescent="0.25">
      <c r="A2487" s="217"/>
      <c r="B2487" s="217"/>
      <c r="C2487" s="30"/>
      <c r="D2487" s="30"/>
      <c r="E2487" s="30"/>
      <c r="F2487" s="30"/>
      <c r="G2487" s="222"/>
    </row>
    <row r="2488" spans="1:7" x14ac:dyDescent="0.25">
      <c r="A2488" s="217"/>
      <c r="B2488" s="217"/>
      <c r="C2488" s="30"/>
      <c r="D2488" s="30"/>
      <c r="E2488" s="30"/>
      <c r="F2488" s="30"/>
      <c r="G2488" s="222"/>
    </row>
    <row r="2489" spans="1:7" x14ac:dyDescent="0.25">
      <c r="A2489" s="217"/>
      <c r="B2489" s="217"/>
      <c r="C2489" s="30"/>
      <c r="D2489" s="30"/>
      <c r="E2489" s="30"/>
      <c r="F2489" s="30"/>
      <c r="G2489" s="222"/>
    </row>
    <row r="2490" spans="1:7" x14ac:dyDescent="0.25">
      <c r="A2490" s="217"/>
      <c r="B2490" s="217"/>
      <c r="C2490" s="30"/>
      <c r="D2490" s="30"/>
      <c r="E2490" s="30"/>
      <c r="F2490" s="30"/>
      <c r="G2490" s="222"/>
    </row>
    <row r="2491" spans="1:7" x14ac:dyDescent="0.25">
      <c r="A2491" s="217"/>
      <c r="B2491" s="217"/>
      <c r="C2491" s="30"/>
      <c r="D2491" s="30"/>
      <c r="E2491" s="30"/>
      <c r="F2491" s="30"/>
      <c r="G2491" s="222"/>
    </row>
    <row r="2492" spans="1:7" x14ac:dyDescent="0.25">
      <c r="A2492" s="217"/>
      <c r="B2492" s="217"/>
      <c r="C2492" s="30"/>
      <c r="D2492" s="30"/>
      <c r="E2492" s="30"/>
      <c r="F2492" s="30"/>
      <c r="G2492" s="222"/>
    </row>
    <row r="2493" spans="1:7" x14ac:dyDescent="0.25">
      <c r="A2493" s="217"/>
      <c r="B2493" s="217"/>
      <c r="C2493" s="30"/>
      <c r="D2493" s="30"/>
      <c r="E2493" s="30"/>
      <c r="F2493" s="30"/>
      <c r="G2493" s="222"/>
    </row>
    <row r="2494" spans="1:7" x14ac:dyDescent="0.25">
      <c r="A2494" s="217"/>
      <c r="B2494" s="217"/>
      <c r="C2494" s="30"/>
      <c r="D2494" s="30"/>
      <c r="E2494" s="30"/>
      <c r="F2494" s="30"/>
      <c r="G2494" s="222"/>
    </row>
    <row r="2495" spans="1:7" x14ac:dyDescent="0.25">
      <c r="A2495" s="217"/>
      <c r="B2495" s="217"/>
      <c r="C2495" s="30"/>
      <c r="D2495" s="30"/>
      <c r="E2495" s="30"/>
      <c r="F2495" s="30"/>
      <c r="G2495" s="222"/>
    </row>
    <row r="2496" spans="1:7" x14ac:dyDescent="0.25">
      <c r="A2496" s="217"/>
      <c r="B2496" s="217"/>
      <c r="C2496" s="30"/>
      <c r="D2496" s="30"/>
      <c r="E2496" s="30"/>
      <c r="F2496" s="30"/>
      <c r="G2496" s="222"/>
    </row>
    <row r="2497" spans="1:7" x14ac:dyDescent="0.25">
      <c r="A2497" s="217"/>
      <c r="B2497" s="217"/>
      <c r="C2497" s="30"/>
      <c r="D2497" s="30"/>
      <c r="E2497" s="30"/>
      <c r="F2497" s="30"/>
      <c r="G2497" s="222"/>
    </row>
    <row r="2498" spans="1:7" x14ac:dyDescent="0.25">
      <c r="A2498" s="217"/>
      <c r="B2498" s="217"/>
      <c r="C2498" s="30"/>
      <c r="D2498" s="30"/>
      <c r="E2498" s="30"/>
      <c r="F2498" s="30"/>
      <c r="G2498" s="222"/>
    </row>
    <row r="2499" spans="1:7" x14ac:dyDescent="0.25">
      <c r="A2499" s="217"/>
      <c r="B2499" s="217"/>
      <c r="C2499" s="30"/>
      <c r="D2499" s="30"/>
      <c r="E2499" s="30"/>
      <c r="F2499" s="30"/>
      <c r="G2499" s="222"/>
    </row>
    <row r="2500" spans="1:7" x14ac:dyDescent="0.25">
      <c r="A2500" s="217"/>
      <c r="B2500" s="217"/>
      <c r="C2500" s="30"/>
      <c r="D2500" s="30"/>
      <c r="E2500" s="30"/>
      <c r="F2500" s="30"/>
      <c r="G2500" s="222"/>
    </row>
    <row r="2501" spans="1:7" x14ac:dyDescent="0.25">
      <c r="A2501" s="217"/>
      <c r="B2501" s="217"/>
      <c r="C2501" s="30"/>
      <c r="D2501" s="30"/>
      <c r="E2501" s="30"/>
      <c r="F2501" s="30"/>
      <c r="G2501" s="222"/>
    </row>
    <row r="2502" spans="1:7" x14ac:dyDescent="0.25">
      <c r="A2502" s="217"/>
      <c r="B2502" s="217"/>
      <c r="C2502" s="30"/>
      <c r="D2502" s="30"/>
      <c r="E2502" s="30"/>
      <c r="F2502" s="30"/>
      <c r="G2502" s="222"/>
    </row>
    <row r="2503" spans="1:7" x14ac:dyDescent="0.25">
      <c r="A2503" s="217"/>
      <c r="B2503" s="217"/>
      <c r="C2503" s="30"/>
      <c r="D2503" s="30"/>
      <c r="E2503" s="30"/>
      <c r="F2503" s="30"/>
      <c r="G2503" s="222"/>
    </row>
    <row r="2504" spans="1:7" x14ac:dyDescent="0.25">
      <c r="A2504" s="217"/>
      <c r="B2504" s="217"/>
      <c r="C2504" s="30"/>
      <c r="D2504" s="30"/>
      <c r="E2504" s="30"/>
      <c r="F2504" s="30"/>
      <c r="G2504" s="222"/>
    </row>
    <row r="2505" spans="1:7" x14ac:dyDescent="0.25">
      <c r="A2505" s="217"/>
      <c r="B2505" s="217"/>
      <c r="C2505" s="30"/>
      <c r="D2505" s="30"/>
      <c r="E2505" s="30"/>
      <c r="F2505" s="30"/>
      <c r="G2505" s="222"/>
    </row>
    <row r="2506" spans="1:7" x14ac:dyDescent="0.25">
      <c r="A2506" s="217"/>
      <c r="B2506" s="217"/>
      <c r="C2506" s="30"/>
      <c r="D2506" s="30"/>
      <c r="E2506" s="30"/>
      <c r="F2506" s="30"/>
      <c r="G2506" s="222"/>
    </row>
    <row r="2507" spans="1:7" x14ac:dyDescent="0.25">
      <c r="A2507" s="217"/>
      <c r="B2507" s="217"/>
      <c r="C2507" s="30"/>
      <c r="D2507" s="30"/>
      <c r="E2507" s="30"/>
      <c r="F2507" s="30"/>
      <c r="G2507" s="222"/>
    </row>
    <row r="2508" spans="1:7" x14ac:dyDescent="0.25">
      <c r="A2508" s="217"/>
      <c r="B2508" s="217"/>
      <c r="C2508" s="30"/>
      <c r="D2508" s="30"/>
      <c r="E2508" s="30"/>
      <c r="F2508" s="30"/>
      <c r="G2508" s="222"/>
    </row>
    <row r="2509" spans="1:7" x14ac:dyDescent="0.25">
      <c r="A2509" s="217"/>
      <c r="B2509" s="217"/>
      <c r="C2509" s="30"/>
      <c r="D2509" s="30"/>
      <c r="E2509" s="30"/>
      <c r="F2509" s="30"/>
      <c r="G2509" s="222"/>
    </row>
    <row r="2510" spans="1:7" x14ac:dyDescent="0.25">
      <c r="A2510" s="217"/>
      <c r="B2510" s="217"/>
      <c r="C2510" s="30"/>
      <c r="D2510" s="30"/>
      <c r="E2510" s="30"/>
      <c r="F2510" s="30"/>
      <c r="G2510" s="222"/>
    </row>
    <row r="2511" spans="1:7" x14ac:dyDescent="0.25">
      <c r="A2511" s="217"/>
      <c r="B2511" s="217"/>
      <c r="C2511" s="30"/>
      <c r="D2511" s="30"/>
      <c r="E2511" s="30"/>
      <c r="F2511" s="30"/>
      <c r="G2511" s="222"/>
    </row>
    <row r="2512" spans="1:7" x14ac:dyDescent="0.25">
      <c r="A2512" s="217"/>
      <c r="B2512" s="217"/>
      <c r="C2512" s="30"/>
      <c r="D2512" s="30"/>
      <c r="E2512" s="30"/>
      <c r="F2512" s="30"/>
      <c r="G2512" s="222"/>
    </row>
    <row r="2513" spans="1:7" x14ac:dyDescent="0.25">
      <c r="A2513" s="217"/>
      <c r="B2513" s="217"/>
      <c r="C2513" s="30"/>
      <c r="D2513" s="30"/>
      <c r="E2513" s="30"/>
      <c r="F2513" s="30"/>
      <c r="G2513" s="222"/>
    </row>
    <row r="2514" spans="1:7" x14ac:dyDescent="0.25">
      <c r="A2514" s="217"/>
      <c r="B2514" s="217"/>
      <c r="C2514" s="30"/>
      <c r="D2514" s="30"/>
      <c r="E2514" s="30"/>
      <c r="F2514" s="30"/>
      <c r="G2514" s="222"/>
    </row>
    <row r="2515" spans="1:7" x14ac:dyDescent="0.25">
      <c r="A2515" s="217"/>
      <c r="B2515" s="217"/>
      <c r="C2515" s="30"/>
      <c r="D2515" s="30"/>
      <c r="E2515" s="30"/>
      <c r="F2515" s="30"/>
      <c r="G2515" s="222"/>
    </row>
    <row r="2516" spans="1:7" x14ac:dyDescent="0.25">
      <c r="A2516" s="217"/>
      <c r="B2516" s="217"/>
      <c r="C2516" s="30"/>
      <c r="D2516" s="30"/>
      <c r="E2516" s="30"/>
      <c r="F2516" s="30"/>
      <c r="G2516" s="222"/>
    </row>
    <row r="2517" spans="1:7" x14ac:dyDescent="0.25">
      <c r="A2517" s="217"/>
      <c r="B2517" s="217"/>
      <c r="C2517" s="30"/>
      <c r="D2517" s="30"/>
      <c r="E2517" s="30"/>
      <c r="F2517" s="30"/>
      <c r="G2517" s="222"/>
    </row>
    <row r="2518" spans="1:7" x14ac:dyDescent="0.25">
      <c r="A2518" s="217"/>
      <c r="B2518" s="217"/>
      <c r="C2518" s="30"/>
      <c r="D2518" s="30"/>
      <c r="E2518" s="30"/>
      <c r="F2518" s="30"/>
      <c r="G2518" s="222"/>
    </row>
    <row r="2519" spans="1:7" x14ac:dyDescent="0.25">
      <c r="A2519" s="217"/>
      <c r="B2519" s="217"/>
      <c r="C2519" s="30"/>
      <c r="D2519" s="30"/>
      <c r="E2519" s="30"/>
      <c r="F2519" s="30"/>
      <c r="G2519" s="222"/>
    </row>
    <row r="2520" spans="1:7" x14ac:dyDescent="0.25">
      <c r="A2520" s="217"/>
      <c r="B2520" s="217"/>
      <c r="C2520" s="30"/>
      <c r="D2520" s="30"/>
      <c r="E2520" s="30"/>
      <c r="F2520" s="30"/>
      <c r="G2520" s="222"/>
    </row>
    <row r="2521" spans="1:7" x14ac:dyDescent="0.25">
      <c r="A2521" s="217"/>
      <c r="B2521" s="217"/>
      <c r="C2521" s="30"/>
      <c r="D2521" s="30"/>
      <c r="E2521" s="30"/>
      <c r="F2521" s="30"/>
      <c r="G2521" s="222"/>
    </row>
    <row r="2522" spans="1:7" x14ac:dyDescent="0.25">
      <c r="A2522" s="217"/>
      <c r="B2522" s="217"/>
      <c r="C2522" s="30"/>
      <c r="D2522" s="30"/>
      <c r="E2522" s="30"/>
      <c r="F2522" s="30"/>
      <c r="G2522" s="222"/>
    </row>
    <row r="2523" spans="1:7" x14ac:dyDescent="0.25">
      <c r="A2523" s="217"/>
      <c r="B2523" s="217"/>
      <c r="C2523" s="30"/>
      <c r="D2523" s="30"/>
      <c r="E2523" s="30"/>
      <c r="F2523" s="30"/>
      <c r="G2523" s="222"/>
    </row>
    <row r="2524" spans="1:7" x14ac:dyDescent="0.25">
      <c r="A2524" s="217"/>
      <c r="B2524" s="217"/>
      <c r="C2524" s="30"/>
      <c r="D2524" s="30"/>
      <c r="E2524" s="30"/>
      <c r="F2524" s="30"/>
      <c r="G2524" s="222"/>
    </row>
    <row r="2525" spans="1:7" x14ac:dyDescent="0.25">
      <c r="A2525" s="217"/>
      <c r="B2525" s="217"/>
      <c r="C2525" s="30"/>
      <c r="D2525" s="30"/>
      <c r="E2525" s="30"/>
      <c r="F2525" s="30"/>
      <c r="G2525" s="222"/>
    </row>
    <row r="2526" spans="1:7" x14ac:dyDescent="0.25">
      <c r="A2526" s="217"/>
      <c r="B2526" s="217"/>
      <c r="C2526" s="30"/>
      <c r="D2526" s="30"/>
      <c r="E2526" s="30"/>
      <c r="F2526" s="30"/>
      <c r="G2526" s="222"/>
    </row>
    <row r="2527" spans="1:7" x14ac:dyDescent="0.25">
      <c r="A2527" s="217"/>
      <c r="B2527" s="217"/>
      <c r="C2527" s="30"/>
      <c r="D2527" s="30"/>
      <c r="E2527" s="30"/>
      <c r="F2527" s="30"/>
      <c r="G2527" s="222"/>
    </row>
    <row r="2528" spans="1:7" x14ac:dyDescent="0.25">
      <c r="A2528" s="217"/>
      <c r="B2528" s="217"/>
      <c r="C2528" s="30"/>
      <c r="D2528" s="30"/>
      <c r="E2528" s="30"/>
      <c r="F2528" s="30"/>
      <c r="G2528" s="222"/>
    </row>
    <row r="2529" spans="1:7" x14ac:dyDescent="0.25">
      <c r="A2529" s="217"/>
      <c r="B2529" s="217"/>
      <c r="C2529" s="30"/>
      <c r="D2529" s="30"/>
      <c r="E2529" s="30"/>
      <c r="F2529" s="30"/>
      <c r="G2529" s="222"/>
    </row>
    <row r="2530" spans="1:7" x14ac:dyDescent="0.25">
      <c r="A2530" s="217"/>
      <c r="B2530" s="217"/>
      <c r="C2530" s="30"/>
      <c r="D2530" s="30"/>
      <c r="E2530" s="30"/>
      <c r="F2530" s="30"/>
      <c r="G2530" s="222"/>
    </row>
    <row r="2531" spans="1:7" x14ac:dyDescent="0.25">
      <c r="A2531" s="217"/>
      <c r="B2531" s="217"/>
      <c r="C2531" s="30"/>
      <c r="D2531" s="30"/>
      <c r="E2531" s="30"/>
      <c r="F2531" s="30"/>
      <c r="G2531" s="222"/>
    </row>
    <row r="2532" spans="1:7" x14ac:dyDescent="0.25">
      <c r="A2532" s="217"/>
      <c r="B2532" s="217"/>
      <c r="C2532" s="30"/>
      <c r="D2532" s="30"/>
      <c r="E2532" s="30"/>
      <c r="F2532" s="30"/>
      <c r="G2532" s="222"/>
    </row>
    <row r="2533" spans="1:7" x14ac:dyDescent="0.25">
      <c r="A2533" s="217"/>
      <c r="B2533" s="217"/>
      <c r="C2533" s="30"/>
      <c r="D2533" s="30"/>
      <c r="E2533" s="30"/>
      <c r="F2533" s="30"/>
      <c r="G2533" s="222"/>
    </row>
    <row r="2534" spans="1:7" x14ac:dyDescent="0.25">
      <c r="A2534" s="217"/>
      <c r="B2534" s="217"/>
      <c r="C2534" s="30"/>
      <c r="D2534" s="30"/>
      <c r="E2534" s="30"/>
      <c r="F2534" s="30"/>
      <c r="G2534" s="222"/>
    </row>
    <row r="2535" spans="1:7" x14ac:dyDescent="0.25">
      <c r="A2535" s="217"/>
      <c r="B2535" s="217"/>
      <c r="C2535" s="30"/>
      <c r="D2535" s="30"/>
      <c r="E2535" s="30"/>
      <c r="F2535" s="30"/>
      <c r="G2535" s="222"/>
    </row>
    <row r="2536" spans="1:7" x14ac:dyDescent="0.25">
      <c r="A2536" s="217"/>
      <c r="B2536" s="217"/>
      <c r="C2536" s="30"/>
      <c r="D2536" s="30"/>
      <c r="E2536" s="30"/>
      <c r="F2536" s="30"/>
      <c r="G2536" s="222"/>
    </row>
    <row r="2537" spans="1:7" x14ac:dyDescent="0.25">
      <c r="A2537" s="217"/>
      <c r="B2537" s="217"/>
      <c r="C2537" s="30"/>
      <c r="D2537" s="30"/>
      <c r="E2537" s="30"/>
      <c r="F2537" s="30"/>
      <c r="G2537" s="222"/>
    </row>
    <row r="2538" spans="1:7" x14ac:dyDescent="0.25">
      <c r="A2538" s="217"/>
      <c r="B2538" s="217"/>
      <c r="C2538" s="30"/>
      <c r="D2538" s="30"/>
      <c r="E2538" s="30"/>
      <c r="F2538" s="30"/>
      <c r="G2538" s="222"/>
    </row>
    <row r="2539" spans="1:7" x14ac:dyDescent="0.25">
      <c r="A2539" s="217"/>
      <c r="B2539" s="217"/>
      <c r="C2539" s="30"/>
      <c r="D2539" s="30"/>
      <c r="E2539" s="30"/>
      <c r="F2539" s="30"/>
      <c r="G2539" s="222"/>
    </row>
    <row r="2540" spans="1:7" x14ac:dyDescent="0.25">
      <c r="A2540" s="217"/>
      <c r="B2540" s="217"/>
      <c r="C2540" s="30"/>
      <c r="D2540" s="30"/>
      <c r="E2540" s="30"/>
      <c r="F2540" s="30"/>
      <c r="G2540" s="222"/>
    </row>
    <row r="2541" spans="1:7" x14ac:dyDescent="0.25">
      <c r="A2541" s="217"/>
      <c r="B2541" s="217"/>
      <c r="C2541" s="30"/>
      <c r="D2541" s="30"/>
      <c r="E2541" s="30"/>
      <c r="F2541" s="30"/>
      <c r="G2541" s="222"/>
    </row>
    <row r="2542" spans="1:7" x14ac:dyDescent="0.25">
      <c r="A2542" s="217"/>
      <c r="B2542" s="217"/>
      <c r="C2542" s="30"/>
      <c r="D2542" s="30"/>
      <c r="E2542" s="30"/>
      <c r="F2542" s="30"/>
      <c r="G2542" s="222"/>
    </row>
    <row r="2543" spans="1:7" x14ac:dyDescent="0.25">
      <c r="A2543" s="217"/>
      <c r="B2543" s="217"/>
      <c r="C2543" s="30"/>
      <c r="D2543" s="30"/>
      <c r="E2543" s="30"/>
      <c r="F2543" s="30"/>
      <c r="G2543" s="222"/>
    </row>
    <row r="2544" spans="1:7" x14ac:dyDescent="0.25">
      <c r="A2544" s="217"/>
      <c r="B2544" s="217"/>
      <c r="C2544" s="30"/>
      <c r="D2544" s="30"/>
      <c r="E2544" s="30"/>
      <c r="F2544" s="30"/>
      <c r="G2544" s="222"/>
    </row>
    <row r="2545" spans="1:7" x14ac:dyDescent="0.25">
      <c r="A2545" s="217"/>
      <c r="B2545" s="217"/>
      <c r="C2545" s="30"/>
      <c r="D2545" s="30"/>
      <c r="E2545" s="30"/>
      <c r="F2545" s="30"/>
      <c r="G2545" s="222"/>
    </row>
    <row r="2546" spans="1:7" x14ac:dyDescent="0.25">
      <c r="A2546" s="217"/>
      <c r="B2546" s="217"/>
      <c r="C2546" s="30"/>
      <c r="D2546" s="30"/>
      <c r="E2546" s="30"/>
      <c r="F2546" s="30"/>
      <c r="G2546" s="222"/>
    </row>
    <row r="2547" spans="1:7" x14ac:dyDescent="0.25">
      <c r="A2547" s="217"/>
      <c r="B2547" s="217"/>
      <c r="C2547" s="30"/>
      <c r="D2547" s="30"/>
      <c r="E2547" s="30"/>
      <c r="F2547" s="30"/>
      <c r="G2547" s="222"/>
    </row>
    <row r="2548" spans="1:7" x14ac:dyDescent="0.25">
      <c r="A2548" s="217"/>
      <c r="B2548" s="217"/>
      <c r="C2548" s="30"/>
      <c r="D2548" s="30"/>
      <c r="E2548" s="30"/>
      <c r="F2548" s="30"/>
      <c r="G2548" s="222"/>
    </row>
    <row r="2549" spans="1:7" x14ac:dyDescent="0.25">
      <c r="A2549" s="217"/>
      <c r="B2549" s="217"/>
      <c r="C2549" s="30"/>
      <c r="D2549" s="30"/>
      <c r="E2549" s="30"/>
      <c r="F2549" s="30"/>
      <c r="G2549" s="222"/>
    </row>
    <row r="2550" spans="1:7" x14ac:dyDescent="0.25">
      <c r="A2550" s="217"/>
      <c r="B2550" s="217"/>
      <c r="C2550" s="30"/>
      <c r="D2550" s="30"/>
      <c r="E2550" s="30"/>
      <c r="F2550" s="30"/>
      <c r="G2550" s="222"/>
    </row>
    <row r="2551" spans="1:7" x14ac:dyDescent="0.25">
      <c r="A2551" s="217"/>
      <c r="B2551" s="217"/>
      <c r="C2551" s="30"/>
      <c r="D2551" s="30"/>
      <c r="E2551" s="30"/>
      <c r="F2551" s="30"/>
      <c r="G2551" s="222"/>
    </row>
    <row r="2552" spans="1:7" x14ac:dyDescent="0.25">
      <c r="A2552" s="217"/>
      <c r="B2552" s="217"/>
      <c r="C2552" s="30"/>
      <c r="D2552" s="30"/>
      <c r="E2552" s="30"/>
      <c r="F2552" s="30"/>
      <c r="G2552" s="222"/>
    </row>
    <row r="2553" spans="1:7" x14ac:dyDescent="0.25">
      <c r="A2553" s="217"/>
      <c r="B2553" s="217"/>
      <c r="C2553" s="30"/>
      <c r="D2553" s="30"/>
      <c r="E2553" s="30"/>
      <c r="F2553" s="30"/>
      <c r="G2553" s="222"/>
    </row>
    <row r="2554" spans="1:7" x14ac:dyDescent="0.25">
      <c r="A2554" s="217"/>
      <c r="B2554" s="217"/>
      <c r="C2554" s="30"/>
      <c r="D2554" s="30"/>
      <c r="E2554" s="30"/>
      <c r="F2554" s="30"/>
      <c r="G2554" s="222"/>
    </row>
    <row r="2555" spans="1:7" x14ac:dyDescent="0.25">
      <c r="A2555" s="217"/>
      <c r="B2555" s="217"/>
      <c r="C2555" s="30"/>
      <c r="D2555" s="30"/>
      <c r="E2555" s="30"/>
      <c r="F2555" s="30"/>
      <c r="G2555" s="222"/>
    </row>
    <row r="2556" spans="1:7" x14ac:dyDescent="0.25">
      <c r="A2556" s="217"/>
      <c r="B2556" s="217"/>
      <c r="C2556" s="30"/>
      <c r="D2556" s="30"/>
      <c r="E2556" s="30"/>
      <c r="F2556" s="30"/>
      <c r="G2556" s="222"/>
    </row>
    <row r="2557" spans="1:7" x14ac:dyDescent="0.25">
      <c r="A2557" s="217"/>
      <c r="B2557" s="217"/>
      <c r="C2557" s="30"/>
      <c r="D2557" s="30"/>
      <c r="E2557" s="30"/>
      <c r="F2557" s="30"/>
      <c r="G2557" s="222"/>
    </row>
    <row r="2558" spans="1:7" x14ac:dyDescent="0.25">
      <c r="A2558" s="217"/>
      <c r="B2558" s="217"/>
      <c r="C2558" s="30"/>
      <c r="D2558" s="30"/>
      <c r="E2558" s="30"/>
      <c r="F2558" s="30"/>
      <c r="G2558" s="222"/>
    </row>
    <row r="2559" spans="1:7" x14ac:dyDescent="0.25">
      <c r="A2559" s="217"/>
      <c r="B2559" s="217"/>
      <c r="C2559" s="30"/>
      <c r="D2559" s="30"/>
      <c r="E2559" s="30"/>
      <c r="F2559" s="30"/>
      <c r="G2559" s="222"/>
    </row>
    <row r="2560" spans="1:7" x14ac:dyDescent="0.25">
      <c r="A2560" s="217"/>
      <c r="B2560" s="217"/>
      <c r="C2560" s="30"/>
      <c r="D2560" s="30"/>
      <c r="E2560" s="30"/>
      <c r="F2560" s="30"/>
      <c r="G2560" s="222"/>
    </row>
    <row r="2561" spans="1:7" x14ac:dyDescent="0.25">
      <c r="A2561" s="217"/>
      <c r="B2561" s="217"/>
      <c r="C2561" s="30"/>
      <c r="D2561" s="30"/>
      <c r="E2561" s="30"/>
      <c r="F2561" s="30"/>
      <c r="G2561" s="222"/>
    </row>
    <row r="2562" spans="1:7" x14ac:dyDescent="0.25">
      <c r="A2562" s="217"/>
      <c r="B2562" s="217"/>
      <c r="C2562" s="30"/>
      <c r="D2562" s="30"/>
      <c r="E2562" s="30"/>
      <c r="F2562" s="30"/>
      <c r="G2562" s="222"/>
    </row>
    <row r="2563" spans="1:7" x14ac:dyDescent="0.25">
      <c r="A2563" s="217"/>
      <c r="B2563" s="217"/>
      <c r="C2563" s="30"/>
      <c r="D2563" s="30"/>
      <c r="E2563" s="30"/>
      <c r="F2563" s="30"/>
      <c r="G2563" s="222"/>
    </row>
    <row r="2564" spans="1:7" x14ac:dyDescent="0.25">
      <c r="A2564" s="217"/>
      <c r="B2564" s="217"/>
      <c r="C2564" s="30"/>
      <c r="D2564" s="30"/>
      <c r="E2564" s="30"/>
      <c r="F2564" s="30"/>
      <c r="G2564" s="222"/>
    </row>
    <row r="2565" spans="1:7" x14ac:dyDescent="0.25">
      <c r="A2565" s="217"/>
      <c r="B2565" s="217"/>
      <c r="C2565" s="30"/>
      <c r="D2565" s="30"/>
      <c r="E2565" s="30"/>
      <c r="F2565" s="30"/>
      <c r="G2565" s="222"/>
    </row>
    <row r="2566" spans="1:7" x14ac:dyDescent="0.25">
      <c r="A2566" s="217"/>
      <c r="B2566" s="217"/>
      <c r="C2566" s="30"/>
      <c r="D2566" s="30"/>
      <c r="E2566" s="30"/>
      <c r="F2566" s="30"/>
      <c r="G2566" s="222"/>
    </row>
    <row r="2567" spans="1:7" x14ac:dyDescent="0.25">
      <c r="A2567" s="217"/>
      <c r="B2567" s="217"/>
      <c r="C2567" s="30"/>
      <c r="D2567" s="30"/>
      <c r="E2567" s="30"/>
      <c r="F2567" s="30"/>
      <c r="G2567" s="222"/>
    </row>
    <row r="2568" spans="1:7" x14ac:dyDescent="0.25">
      <c r="A2568" s="217"/>
      <c r="B2568" s="217"/>
      <c r="C2568" s="30"/>
      <c r="D2568" s="30"/>
      <c r="E2568" s="30"/>
      <c r="F2568" s="30"/>
      <c r="G2568" s="222"/>
    </row>
    <row r="2569" spans="1:7" x14ac:dyDescent="0.25">
      <c r="A2569" s="217"/>
      <c r="B2569" s="217"/>
      <c r="C2569" s="30"/>
      <c r="D2569" s="30"/>
      <c r="E2569" s="30"/>
      <c r="F2569" s="30"/>
      <c r="G2569" s="222"/>
    </row>
    <row r="2570" spans="1:7" x14ac:dyDescent="0.25">
      <c r="A2570" s="217"/>
      <c r="B2570" s="217"/>
      <c r="C2570" s="30"/>
      <c r="D2570" s="30"/>
      <c r="E2570" s="30"/>
      <c r="F2570" s="30"/>
      <c r="G2570" s="222"/>
    </row>
    <row r="2571" spans="1:7" x14ac:dyDescent="0.25">
      <c r="A2571" s="217"/>
      <c r="B2571" s="217"/>
      <c r="C2571" s="30"/>
      <c r="D2571" s="30"/>
      <c r="E2571" s="30"/>
      <c r="F2571" s="30"/>
      <c r="G2571" s="222"/>
    </row>
    <row r="2572" spans="1:7" x14ac:dyDescent="0.25">
      <c r="A2572" s="217"/>
      <c r="B2572" s="217"/>
      <c r="C2572" s="30"/>
      <c r="D2572" s="30"/>
      <c r="E2572" s="30"/>
      <c r="F2572" s="30"/>
      <c r="G2572" s="222"/>
    </row>
    <row r="2573" spans="1:7" x14ac:dyDescent="0.25">
      <c r="A2573" s="217"/>
      <c r="B2573" s="217"/>
      <c r="C2573" s="30"/>
      <c r="D2573" s="30"/>
      <c r="E2573" s="30"/>
      <c r="F2573" s="30"/>
      <c r="G2573" s="222"/>
    </row>
    <row r="2574" spans="1:7" x14ac:dyDescent="0.25">
      <c r="A2574" s="217"/>
      <c r="B2574" s="217"/>
      <c r="C2574" s="30"/>
      <c r="D2574" s="30"/>
      <c r="E2574" s="30"/>
      <c r="F2574" s="30"/>
      <c r="G2574" s="222"/>
    </row>
    <row r="2575" spans="1:7" x14ac:dyDescent="0.25">
      <c r="A2575" s="217"/>
      <c r="B2575" s="217"/>
      <c r="C2575" s="30"/>
      <c r="D2575" s="30"/>
      <c r="E2575" s="30"/>
      <c r="F2575" s="30"/>
      <c r="G2575" s="222"/>
    </row>
    <row r="2576" spans="1:7" x14ac:dyDescent="0.25">
      <c r="A2576" s="217"/>
      <c r="B2576" s="217"/>
      <c r="C2576" s="30"/>
      <c r="D2576" s="30"/>
      <c r="E2576" s="30"/>
      <c r="F2576" s="30"/>
      <c r="G2576" s="222"/>
    </row>
    <row r="2577" spans="1:7" x14ac:dyDescent="0.25">
      <c r="A2577" s="217"/>
      <c r="B2577" s="217"/>
      <c r="C2577" s="30"/>
      <c r="D2577" s="30"/>
      <c r="E2577" s="30"/>
      <c r="F2577" s="30"/>
      <c r="G2577" s="222"/>
    </row>
    <row r="2578" spans="1:7" x14ac:dyDescent="0.25">
      <c r="A2578" s="217"/>
      <c r="B2578" s="217"/>
      <c r="C2578" s="30"/>
      <c r="D2578" s="30"/>
      <c r="E2578" s="30"/>
      <c r="F2578" s="30"/>
      <c r="G2578" s="222"/>
    </row>
    <row r="2579" spans="1:7" x14ac:dyDescent="0.25">
      <c r="A2579" s="217"/>
      <c r="B2579" s="217"/>
      <c r="C2579" s="30"/>
      <c r="D2579" s="30"/>
      <c r="E2579" s="30"/>
      <c r="F2579" s="30"/>
      <c r="G2579" s="222"/>
    </row>
    <row r="2580" spans="1:7" x14ac:dyDescent="0.25">
      <c r="A2580" s="217"/>
      <c r="B2580" s="217"/>
      <c r="C2580" s="30"/>
      <c r="D2580" s="30"/>
      <c r="E2580" s="30"/>
      <c r="F2580" s="30"/>
      <c r="G2580" s="222"/>
    </row>
    <row r="2581" spans="1:7" x14ac:dyDescent="0.25">
      <c r="A2581" s="217"/>
      <c r="B2581" s="217"/>
      <c r="C2581" s="30"/>
      <c r="D2581" s="30"/>
      <c r="E2581" s="30"/>
      <c r="F2581" s="30"/>
      <c r="G2581" s="222"/>
    </row>
    <row r="2582" spans="1:7" x14ac:dyDescent="0.25">
      <c r="A2582" s="217"/>
      <c r="B2582" s="217"/>
      <c r="C2582" s="30"/>
      <c r="D2582" s="30"/>
      <c r="E2582" s="30"/>
      <c r="F2582" s="30"/>
      <c r="G2582" s="222"/>
    </row>
    <row r="2583" spans="1:7" x14ac:dyDescent="0.25">
      <c r="A2583" s="217"/>
      <c r="B2583" s="217"/>
      <c r="C2583" s="30"/>
      <c r="D2583" s="30"/>
      <c r="E2583" s="30"/>
      <c r="F2583" s="30"/>
      <c r="G2583" s="222"/>
    </row>
    <row r="2584" spans="1:7" x14ac:dyDescent="0.25">
      <c r="A2584" s="217"/>
      <c r="B2584" s="217"/>
      <c r="C2584" s="30"/>
      <c r="D2584" s="30"/>
      <c r="E2584" s="30"/>
      <c r="F2584" s="30"/>
      <c r="G2584" s="222"/>
    </row>
    <row r="2585" spans="1:7" x14ac:dyDescent="0.25">
      <c r="A2585" s="217"/>
      <c r="B2585" s="217"/>
      <c r="C2585" s="30"/>
      <c r="D2585" s="30"/>
      <c r="E2585" s="30"/>
      <c r="F2585" s="30"/>
      <c r="G2585" s="222"/>
    </row>
    <row r="2586" spans="1:7" x14ac:dyDescent="0.25">
      <c r="A2586" s="217"/>
      <c r="B2586" s="217"/>
      <c r="C2586" s="30"/>
      <c r="D2586" s="30"/>
      <c r="E2586" s="30"/>
      <c r="F2586" s="30"/>
      <c r="G2586" s="222"/>
    </row>
    <row r="2587" spans="1:7" x14ac:dyDescent="0.25">
      <c r="A2587" s="217"/>
      <c r="B2587" s="217"/>
      <c r="C2587" s="30"/>
      <c r="D2587" s="30"/>
      <c r="E2587" s="30"/>
      <c r="F2587" s="30"/>
      <c r="G2587" s="222"/>
    </row>
    <row r="2588" spans="1:7" x14ac:dyDescent="0.25">
      <c r="A2588" s="217"/>
      <c r="B2588" s="217"/>
      <c r="C2588" s="30"/>
      <c r="D2588" s="30"/>
      <c r="E2588" s="30"/>
      <c r="F2588" s="30"/>
      <c r="G2588" s="222"/>
    </row>
    <row r="2589" spans="1:7" x14ac:dyDescent="0.25">
      <c r="A2589" s="217"/>
      <c r="B2589" s="217"/>
      <c r="C2589" s="30"/>
      <c r="D2589" s="30"/>
      <c r="E2589" s="30"/>
      <c r="F2589" s="30"/>
      <c r="G2589" s="222"/>
    </row>
    <row r="2590" spans="1:7" x14ac:dyDescent="0.25">
      <c r="A2590" s="217"/>
      <c r="B2590" s="217"/>
      <c r="C2590" s="30"/>
      <c r="D2590" s="30"/>
      <c r="E2590" s="30"/>
      <c r="F2590" s="30"/>
      <c r="G2590" s="222"/>
    </row>
    <row r="2591" spans="1:7" x14ac:dyDescent="0.25">
      <c r="A2591" s="217"/>
      <c r="B2591" s="217"/>
      <c r="C2591" s="30"/>
      <c r="D2591" s="30"/>
      <c r="E2591" s="30"/>
      <c r="F2591" s="30"/>
      <c r="G2591" s="222"/>
    </row>
    <row r="2592" spans="1:7" x14ac:dyDescent="0.25">
      <c r="A2592" s="217"/>
      <c r="B2592" s="217"/>
      <c r="C2592" s="30"/>
      <c r="D2592" s="30"/>
      <c r="E2592" s="30"/>
      <c r="F2592" s="30"/>
      <c r="G2592" s="222"/>
    </row>
    <row r="2593" spans="1:7" x14ac:dyDescent="0.25">
      <c r="A2593" s="217"/>
      <c r="B2593" s="217"/>
      <c r="C2593" s="30"/>
      <c r="D2593" s="30"/>
      <c r="E2593" s="30"/>
      <c r="F2593" s="30"/>
      <c r="G2593" s="222"/>
    </row>
    <row r="2594" spans="1:7" x14ac:dyDescent="0.25">
      <c r="A2594" s="217"/>
      <c r="B2594" s="217"/>
      <c r="C2594" s="30"/>
      <c r="D2594" s="30"/>
      <c r="E2594" s="30"/>
      <c r="F2594" s="30"/>
      <c r="G2594" s="222"/>
    </row>
    <row r="2595" spans="1:7" x14ac:dyDescent="0.25">
      <c r="A2595" s="217"/>
      <c r="B2595" s="217"/>
      <c r="C2595" s="30"/>
      <c r="D2595" s="30"/>
      <c r="E2595" s="30"/>
      <c r="F2595" s="30"/>
      <c r="G2595" s="222"/>
    </row>
    <row r="2596" spans="1:7" x14ac:dyDescent="0.25">
      <c r="A2596" s="217"/>
      <c r="B2596" s="217"/>
      <c r="C2596" s="30"/>
      <c r="D2596" s="30"/>
      <c r="E2596" s="30"/>
      <c r="F2596" s="30"/>
      <c r="G2596" s="222"/>
    </row>
    <row r="2597" spans="1:7" x14ac:dyDescent="0.25">
      <c r="A2597" s="217"/>
      <c r="B2597" s="217"/>
      <c r="C2597" s="30"/>
      <c r="D2597" s="30"/>
      <c r="E2597" s="30"/>
      <c r="F2597" s="30"/>
      <c r="G2597" s="222"/>
    </row>
    <row r="2598" spans="1:7" x14ac:dyDescent="0.25">
      <c r="A2598" s="217"/>
      <c r="B2598" s="217"/>
      <c r="C2598" s="30"/>
      <c r="D2598" s="30"/>
      <c r="E2598" s="30"/>
      <c r="F2598" s="30"/>
      <c r="G2598" s="222"/>
    </row>
    <row r="2599" spans="1:7" x14ac:dyDescent="0.25">
      <c r="A2599" s="217"/>
      <c r="B2599" s="217"/>
      <c r="C2599" s="30"/>
      <c r="D2599" s="30"/>
      <c r="E2599" s="30"/>
      <c r="F2599" s="30"/>
      <c r="G2599" s="222"/>
    </row>
    <row r="2600" spans="1:7" x14ac:dyDescent="0.25">
      <c r="A2600" s="217"/>
      <c r="B2600" s="217"/>
      <c r="C2600" s="30"/>
      <c r="D2600" s="30"/>
      <c r="E2600" s="30"/>
      <c r="F2600" s="30"/>
      <c r="G2600" s="222"/>
    </row>
    <row r="2601" spans="1:7" x14ac:dyDescent="0.25">
      <c r="A2601" s="217"/>
      <c r="B2601" s="217"/>
      <c r="C2601" s="30"/>
      <c r="D2601" s="30"/>
      <c r="E2601" s="30"/>
      <c r="F2601" s="30"/>
      <c r="G2601" s="222"/>
    </row>
    <row r="2602" spans="1:7" x14ac:dyDescent="0.25">
      <c r="A2602" s="217"/>
      <c r="B2602" s="217"/>
      <c r="C2602" s="30"/>
      <c r="D2602" s="30"/>
      <c r="E2602" s="30"/>
      <c r="F2602" s="30"/>
      <c r="G2602" s="222"/>
    </row>
    <row r="2603" spans="1:7" x14ac:dyDescent="0.25">
      <c r="A2603" s="217"/>
      <c r="B2603" s="217"/>
      <c r="C2603" s="30"/>
      <c r="D2603" s="30"/>
      <c r="E2603" s="30"/>
      <c r="F2603" s="30"/>
      <c r="G2603" s="222"/>
    </row>
    <row r="2604" spans="1:7" x14ac:dyDescent="0.25">
      <c r="A2604" s="217"/>
      <c r="B2604" s="217"/>
      <c r="C2604" s="30"/>
      <c r="D2604" s="30"/>
      <c r="E2604" s="30"/>
      <c r="F2604" s="30"/>
      <c r="G2604" s="222"/>
    </row>
    <row r="2605" spans="1:7" x14ac:dyDescent="0.25">
      <c r="A2605" s="217"/>
      <c r="B2605" s="217"/>
      <c r="C2605" s="30"/>
      <c r="D2605" s="30"/>
      <c r="E2605" s="30"/>
      <c r="F2605" s="30"/>
      <c r="G2605" s="222"/>
    </row>
    <row r="2606" spans="1:7" x14ac:dyDescent="0.25">
      <c r="A2606" s="217"/>
      <c r="B2606" s="217"/>
      <c r="C2606" s="30"/>
      <c r="D2606" s="30"/>
      <c r="E2606" s="30"/>
      <c r="F2606" s="30"/>
      <c r="G2606" s="222"/>
    </row>
    <row r="2607" spans="1:7" x14ac:dyDescent="0.25">
      <c r="A2607" s="217"/>
      <c r="B2607" s="217"/>
      <c r="C2607" s="30"/>
      <c r="D2607" s="30"/>
      <c r="E2607" s="30"/>
      <c r="F2607" s="30"/>
      <c r="G2607" s="222"/>
    </row>
    <row r="2608" spans="1:7" x14ac:dyDescent="0.25">
      <c r="A2608" s="217"/>
      <c r="B2608" s="217"/>
      <c r="C2608" s="30"/>
      <c r="D2608" s="30"/>
      <c r="E2608" s="30"/>
      <c r="F2608" s="30"/>
      <c r="G2608" s="222"/>
    </row>
    <row r="2609" spans="1:7" x14ac:dyDescent="0.25">
      <c r="A2609" s="217"/>
      <c r="B2609" s="217"/>
      <c r="C2609" s="30"/>
      <c r="D2609" s="30"/>
      <c r="E2609" s="30"/>
      <c r="F2609" s="30"/>
      <c r="G2609" s="222"/>
    </row>
    <row r="2610" spans="1:7" x14ac:dyDescent="0.25">
      <c r="A2610" s="217"/>
      <c r="B2610" s="217"/>
      <c r="C2610" s="30"/>
      <c r="D2610" s="30"/>
      <c r="E2610" s="30"/>
      <c r="F2610" s="30"/>
      <c r="G2610" s="222"/>
    </row>
    <row r="2611" spans="1:7" x14ac:dyDescent="0.25">
      <c r="A2611" s="217"/>
      <c r="B2611" s="217"/>
      <c r="C2611" s="30"/>
      <c r="D2611" s="30"/>
      <c r="E2611" s="30"/>
      <c r="F2611" s="30"/>
      <c r="G2611" s="222"/>
    </row>
    <row r="2612" spans="1:7" x14ac:dyDescent="0.25">
      <c r="A2612" s="217"/>
      <c r="B2612" s="217"/>
      <c r="C2612" s="30"/>
      <c r="D2612" s="30"/>
      <c r="E2612" s="30"/>
      <c r="F2612" s="30"/>
      <c r="G2612" s="222"/>
    </row>
    <row r="2613" spans="1:7" x14ac:dyDescent="0.25">
      <c r="A2613" s="217"/>
      <c r="B2613" s="217"/>
      <c r="C2613" s="30"/>
      <c r="D2613" s="30"/>
      <c r="E2613" s="30"/>
      <c r="F2613" s="30"/>
      <c r="G2613" s="222"/>
    </row>
    <row r="2614" spans="1:7" x14ac:dyDescent="0.25">
      <c r="A2614" s="217"/>
      <c r="B2614" s="217"/>
      <c r="C2614" s="30"/>
      <c r="D2614" s="30"/>
      <c r="E2614" s="30"/>
      <c r="F2614" s="30"/>
      <c r="G2614" s="222"/>
    </row>
    <row r="2615" spans="1:7" x14ac:dyDescent="0.25">
      <c r="A2615" s="217"/>
      <c r="B2615" s="217"/>
      <c r="C2615" s="30"/>
      <c r="D2615" s="30"/>
      <c r="E2615" s="30"/>
      <c r="F2615" s="30"/>
      <c r="G2615" s="222"/>
    </row>
    <row r="2616" spans="1:7" x14ac:dyDescent="0.25">
      <c r="A2616" s="217"/>
      <c r="B2616" s="217"/>
      <c r="C2616" s="30"/>
      <c r="D2616" s="30"/>
      <c r="E2616" s="30"/>
      <c r="F2616" s="30"/>
      <c r="G2616" s="222"/>
    </row>
    <row r="2617" spans="1:7" x14ac:dyDescent="0.25">
      <c r="A2617" s="217"/>
      <c r="B2617" s="217"/>
      <c r="C2617" s="30"/>
      <c r="D2617" s="30"/>
      <c r="E2617" s="30"/>
      <c r="F2617" s="30"/>
      <c r="G2617" s="222"/>
    </row>
    <row r="2618" spans="1:7" x14ac:dyDescent="0.25">
      <c r="A2618" s="217"/>
      <c r="B2618" s="217"/>
      <c r="C2618" s="30"/>
      <c r="D2618" s="30"/>
      <c r="E2618" s="30"/>
      <c r="F2618" s="30"/>
      <c r="G2618" s="222"/>
    </row>
    <row r="2619" spans="1:7" x14ac:dyDescent="0.25">
      <c r="A2619" s="217"/>
      <c r="B2619" s="217"/>
      <c r="C2619" s="30"/>
      <c r="D2619" s="30"/>
      <c r="E2619" s="30"/>
      <c r="F2619" s="30"/>
      <c r="G2619" s="222"/>
    </row>
    <row r="2620" spans="1:7" x14ac:dyDescent="0.25">
      <c r="A2620" s="217"/>
      <c r="B2620" s="217"/>
      <c r="C2620" s="30"/>
      <c r="D2620" s="30"/>
      <c r="E2620" s="30"/>
      <c r="F2620" s="30"/>
      <c r="G2620" s="222"/>
    </row>
    <row r="2621" spans="1:7" x14ac:dyDescent="0.25">
      <c r="A2621" s="217"/>
      <c r="B2621" s="217"/>
      <c r="C2621" s="30"/>
      <c r="D2621" s="30"/>
      <c r="E2621" s="30"/>
      <c r="F2621" s="30"/>
      <c r="G2621" s="222"/>
    </row>
    <row r="2622" spans="1:7" x14ac:dyDescent="0.25">
      <c r="A2622" s="217"/>
      <c r="B2622" s="217"/>
      <c r="C2622" s="30"/>
      <c r="D2622" s="30"/>
      <c r="E2622" s="30"/>
      <c r="F2622" s="30"/>
      <c r="G2622" s="222"/>
    </row>
    <row r="2623" spans="1:7" x14ac:dyDescent="0.25">
      <c r="A2623" s="217"/>
      <c r="B2623" s="217"/>
      <c r="C2623" s="30"/>
      <c r="D2623" s="30"/>
      <c r="E2623" s="30"/>
      <c r="F2623" s="30"/>
      <c r="G2623" s="222"/>
    </row>
    <row r="2624" spans="1:7" x14ac:dyDescent="0.25">
      <c r="A2624" s="217"/>
      <c r="B2624" s="217"/>
      <c r="C2624" s="30"/>
      <c r="D2624" s="30"/>
      <c r="E2624" s="30"/>
      <c r="F2624" s="30"/>
      <c r="G2624" s="222"/>
    </row>
    <row r="2625" spans="1:7" x14ac:dyDescent="0.25">
      <c r="A2625" s="217"/>
      <c r="B2625" s="217"/>
      <c r="C2625" s="30"/>
      <c r="D2625" s="30"/>
      <c r="E2625" s="30"/>
      <c r="F2625" s="30"/>
      <c r="G2625" s="222"/>
    </row>
    <row r="2626" spans="1:7" x14ac:dyDescent="0.25">
      <c r="A2626" s="217"/>
      <c r="B2626" s="217"/>
      <c r="C2626" s="30"/>
      <c r="D2626" s="30"/>
      <c r="E2626" s="30"/>
      <c r="F2626" s="30"/>
      <c r="G2626" s="222"/>
    </row>
    <row r="2627" spans="1:7" x14ac:dyDescent="0.25">
      <c r="A2627" s="217"/>
      <c r="B2627" s="217"/>
      <c r="C2627" s="30"/>
      <c r="D2627" s="30"/>
      <c r="E2627" s="30"/>
      <c r="F2627" s="30"/>
      <c r="G2627" s="222"/>
    </row>
    <row r="2628" spans="1:7" x14ac:dyDescent="0.25">
      <c r="A2628" s="217"/>
      <c r="B2628" s="217"/>
      <c r="C2628" s="30"/>
      <c r="D2628" s="30"/>
      <c r="E2628" s="30"/>
      <c r="F2628" s="30"/>
      <c r="G2628" s="222"/>
    </row>
    <row r="2629" spans="1:7" x14ac:dyDescent="0.25">
      <c r="A2629" s="217"/>
      <c r="B2629" s="217"/>
      <c r="C2629" s="30"/>
      <c r="D2629" s="30"/>
      <c r="E2629" s="30"/>
      <c r="F2629" s="30"/>
      <c r="G2629" s="222"/>
    </row>
    <row r="2630" spans="1:7" x14ac:dyDescent="0.25">
      <c r="A2630" s="217"/>
      <c r="B2630" s="217"/>
      <c r="C2630" s="30"/>
      <c r="D2630" s="30"/>
      <c r="E2630" s="30"/>
      <c r="F2630" s="30"/>
      <c r="G2630" s="222"/>
    </row>
    <row r="2631" spans="1:7" x14ac:dyDescent="0.25">
      <c r="A2631" s="217"/>
      <c r="B2631" s="217"/>
      <c r="C2631" s="30"/>
      <c r="D2631" s="30"/>
      <c r="E2631" s="30"/>
      <c r="F2631" s="30"/>
      <c r="G2631" s="222"/>
    </row>
    <row r="2632" spans="1:7" x14ac:dyDescent="0.25">
      <c r="A2632" s="217"/>
      <c r="B2632" s="217"/>
      <c r="C2632" s="30"/>
      <c r="D2632" s="30"/>
      <c r="E2632" s="30"/>
      <c r="F2632" s="30"/>
      <c r="G2632" s="222"/>
    </row>
    <row r="2633" spans="1:7" x14ac:dyDescent="0.25">
      <c r="A2633" s="217"/>
      <c r="B2633" s="217"/>
      <c r="C2633" s="30"/>
      <c r="D2633" s="30"/>
      <c r="E2633" s="30"/>
      <c r="F2633" s="30"/>
      <c r="G2633" s="222"/>
    </row>
    <row r="2634" spans="1:7" x14ac:dyDescent="0.25">
      <c r="A2634" s="217"/>
      <c r="B2634" s="217"/>
      <c r="C2634" s="30"/>
      <c r="D2634" s="30"/>
      <c r="E2634" s="30"/>
      <c r="F2634" s="30"/>
      <c r="G2634" s="222"/>
    </row>
    <row r="2635" spans="1:7" x14ac:dyDescent="0.25">
      <c r="A2635" s="217"/>
      <c r="B2635" s="217"/>
      <c r="C2635" s="30"/>
      <c r="D2635" s="30"/>
      <c r="E2635" s="30"/>
      <c r="F2635" s="30"/>
      <c r="G2635" s="222"/>
    </row>
    <row r="2636" spans="1:7" x14ac:dyDescent="0.25">
      <c r="A2636" s="217"/>
      <c r="B2636" s="217"/>
      <c r="C2636" s="30"/>
      <c r="D2636" s="30"/>
      <c r="E2636" s="30"/>
      <c r="F2636" s="30"/>
      <c r="G2636" s="222"/>
    </row>
    <row r="2637" spans="1:7" x14ac:dyDescent="0.25">
      <c r="A2637" s="217"/>
      <c r="B2637" s="217"/>
      <c r="C2637" s="30"/>
      <c r="D2637" s="30"/>
      <c r="E2637" s="30"/>
      <c r="F2637" s="30"/>
      <c r="G2637" s="222"/>
    </row>
    <row r="2638" spans="1:7" x14ac:dyDescent="0.25">
      <c r="A2638" s="217"/>
      <c r="B2638" s="217"/>
      <c r="C2638" s="30"/>
      <c r="D2638" s="30"/>
      <c r="E2638" s="30"/>
      <c r="F2638" s="30"/>
      <c r="G2638" s="222"/>
    </row>
    <row r="2639" spans="1:7" x14ac:dyDescent="0.25">
      <c r="A2639" s="217"/>
      <c r="B2639" s="217"/>
      <c r="C2639" s="30"/>
      <c r="D2639" s="30"/>
      <c r="E2639" s="30"/>
      <c r="F2639" s="30"/>
      <c r="G2639" s="222"/>
    </row>
    <row r="2640" spans="1:7" x14ac:dyDescent="0.25">
      <c r="A2640" s="217"/>
      <c r="B2640" s="217"/>
      <c r="C2640" s="30"/>
      <c r="D2640" s="30"/>
      <c r="E2640" s="30"/>
      <c r="F2640" s="30"/>
      <c r="G2640" s="222"/>
    </row>
    <row r="2641" spans="1:7" x14ac:dyDescent="0.25">
      <c r="A2641" s="217"/>
      <c r="B2641" s="217"/>
      <c r="C2641" s="30"/>
      <c r="D2641" s="30"/>
      <c r="E2641" s="30"/>
      <c r="F2641" s="30"/>
      <c r="G2641" s="222"/>
    </row>
    <row r="2642" spans="1:7" x14ac:dyDescent="0.25">
      <c r="A2642" s="217"/>
      <c r="B2642" s="217"/>
      <c r="C2642" s="30"/>
      <c r="D2642" s="30"/>
      <c r="E2642" s="30"/>
      <c r="F2642" s="30"/>
      <c r="G2642" s="222"/>
    </row>
    <row r="2643" spans="1:7" x14ac:dyDescent="0.25">
      <c r="A2643" s="217"/>
      <c r="B2643" s="217"/>
      <c r="C2643" s="30"/>
      <c r="D2643" s="30"/>
      <c r="E2643" s="30"/>
      <c r="F2643" s="30"/>
      <c r="G2643" s="222"/>
    </row>
    <row r="2644" spans="1:7" x14ac:dyDescent="0.25">
      <c r="A2644" s="217"/>
      <c r="B2644" s="217"/>
      <c r="C2644" s="30"/>
      <c r="D2644" s="30"/>
      <c r="E2644" s="30"/>
      <c r="F2644" s="30"/>
      <c r="G2644" s="222"/>
    </row>
    <row r="2645" spans="1:7" x14ac:dyDescent="0.25">
      <c r="A2645" s="217"/>
      <c r="B2645" s="217"/>
      <c r="C2645" s="30"/>
      <c r="D2645" s="30"/>
      <c r="E2645" s="30"/>
      <c r="F2645" s="30"/>
      <c r="G2645" s="222"/>
    </row>
    <row r="2646" spans="1:7" x14ac:dyDescent="0.25">
      <c r="A2646" s="217"/>
      <c r="B2646" s="217"/>
      <c r="C2646" s="30"/>
      <c r="D2646" s="30"/>
      <c r="E2646" s="30"/>
      <c r="F2646" s="30"/>
      <c r="G2646" s="222"/>
    </row>
    <row r="2647" spans="1:7" x14ac:dyDescent="0.25">
      <c r="A2647" s="217"/>
      <c r="B2647" s="217"/>
      <c r="C2647" s="30"/>
      <c r="D2647" s="30"/>
      <c r="E2647" s="30"/>
      <c r="F2647" s="30"/>
      <c r="G2647" s="222"/>
    </row>
    <row r="2648" spans="1:7" x14ac:dyDescent="0.25">
      <c r="A2648" s="217"/>
      <c r="B2648" s="217"/>
      <c r="C2648" s="30"/>
      <c r="D2648" s="30"/>
      <c r="E2648" s="30"/>
      <c r="F2648" s="30"/>
      <c r="G2648" s="222"/>
    </row>
    <row r="2649" spans="1:7" x14ac:dyDescent="0.25">
      <c r="A2649" s="217"/>
      <c r="B2649" s="217"/>
      <c r="C2649" s="30"/>
      <c r="D2649" s="30"/>
      <c r="E2649" s="30"/>
      <c r="F2649" s="30"/>
      <c r="G2649" s="222"/>
    </row>
    <row r="2650" spans="1:7" x14ac:dyDescent="0.25">
      <c r="A2650" s="217"/>
      <c r="B2650" s="217"/>
      <c r="C2650" s="30"/>
      <c r="D2650" s="30"/>
      <c r="E2650" s="30"/>
      <c r="F2650" s="30"/>
      <c r="G2650" s="222"/>
    </row>
    <row r="2651" spans="1:7" x14ac:dyDescent="0.25">
      <c r="A2651" s="217"/>
      <c r="B2651" s="217"/>
      <c r="C2651" s="30"/>
      <c r="D2651" s="30"/>
      <c r="E2651" s="30"/>
      <c r="F2651" s="30"/>
      <c r="G2651" s="222"/>
    </row>
    <row r="2652" spans="1:7" x14ac:dyDescent="0.25">
      <c r="A2652" s="217"/>
      <c r="B2652" s="217"/>
      <c r="C2652" s="30"/>
      <c r="D2652" s="30"/>
      <c r="E2652" s="30"/>
      <c r="F2652" s="30"/>
      <c r="G2652" s="222"/>
    </row>
    <row r="2653" spans="1:7" x14ac:dyDescent="0.25">
      <c r="A2653" s="217"/>
      <c r="B2653" s="217"/>
      <c r="C2653" s="30"/>
      <c r="D2653" s="30"/>
      <c r="E2653" s="30"/>
      <c r="F2653" s="30"/>
      <c r="G2653" s="222"/>
    </row>
    <row r="2654" spans="1:7" x14ac:dyDescent="0.25">
      <c r="A2654" s="217"/>
      <c r="B2654" s="217"/>
      <c r="C2654" s="30"/>
      <c r="D2654" s="30"/>
      <c r="E2654" s="30"/>
      <c r="F2654" s="30"/>
      <c r="G2654" s="222"/>
    </row>
    <row r="2655" spans="1:7" x14ac:dyDescent="0.25">
      <c r="A2655" s="217"/>
      <c r="B2655" s="217"/>
      <c r="C2655" s="30"/>
      <c r="D2655" s="30"/>
      <c r="E2655" s="30"/>
      <c r="F2655" s="30"/>
      <c r="G2655" s="222"/>
    </row>
    <row r="2656" spans="1:7" x14ac:dyDescent="0.25">
      <c r="A2656" s="217"/>
      <c r="B2656" s="217"/>
      <c r="C2656" s="30"/>
      <c r="D2656" s="30"/>
      <c r="E2656" s="30"/>
      <c r="F2656" s="30"/>
      <c r="G2656" s="222"/>
    </row>
    <row r="2657" spans="1:7" x14ac:dyDescent="0.25">
      <c r="A2657" s="217"/>
      <c r="B2657" s="217"/>
      <c r="C2657" s="30"/>
      <c r="D2657" s="30"/>
      <c r="E2657" s="30"/>
      <c r="F2657" s="30"/>
      <c r="G2657" s="222"/>
    </row>
    <row r="2658" spans="1:7" x14ac:dyDescent="0.25">
      <c r="A2658" s="217"/>
      <c r="B2658" s="217"/>
      <c r="C2658" s="30"/>
      <c r="D2658" s="30"/>
      <c r="E2658" s="30"/>
      <c r="F2658" s="30"/>
      <c r="G2658" s="222"/>
    </row>
    <row r="2659" spans="1:7" x14ac:dyDescent="0.25">
      <c r="A2659" s="217"/>
      <c r="B2659" s="217"/>
      <c r="C2659" s="30"/>
      <c r="D2659" s="30"/>
      <c r="E2659" s="30"/>
      <c r="F2659" s="30"/>
      <c r="G2659" s="222"/>
    </row>
    <row r="2660" spans="1:7" x14ac:dyDescent="0.25">
      <c r="A2660" s="217"/>
      <c r="B2660" s="217"/>
      <c r="C2660" s="30"/>
      <c r="D2660" s="30"/>
      <c r="E2660" s="30"/>
      <c r="F2660" s="30"/>
      <c r="G2660" s="222"/>
    </row>
    <row r="2661" spans="1:7" x14ac:dyDescent="0.25">
      <c r="A2661" s="217"/>
      <c r="B2661" s="217"/>
      <c r="C2661" s="30"/>
      <c r="D2661" s="30"/>
      <c r="E2661" s="30"/>
      <c r="F2661" s="30"/>
      <c r="G2661" s="222"/>
    </row>
    <row r="2662" spans="1:7" x14ac:dyDescent="0.25">
      <c r="A2662" s="217"/>
      <c r="B2662" s="217"/>
      <c r="C2662" s="30"/>
      <c r="D2662" s="30"/>
      <c r="E2662" s="30"/>
      <c r="F2662" s="30"/>
      <c r="G2662" s="222"/>
    </row>
    <row r="2663" spans="1:7" x14ac:dyDescent="0.25">
      <c r="A2663" s="217"/>
      <c r="B2663" s="217"/>
      <c r="C2663" s="30"/>
      <c r="D2663" s="30"/>
      <c r="E2663" s="30"/>
      <c r="F2663" s="30"/>
      <c r="G2663" s="222"/>
    </row>
    <row r="2664" spans="1:7" x14ac:dyDescent="0.25">
      <c r="A2664" s="217"/>
      <c r="B2664" s="217"/>
      <c r="C2664" s="30"/>
      <c r="D2664" s="30"/>
      <c r="E2664" s="30"/>
      <c r="F2664" s="30"/>
      <c r="G2664" s="222"/>
    </row>
    <row r="2665" spans="1:7" x14ac:dyDescent="0.25">
      <c r="A2665" s="217"/>
      <c r="B2665" s="217"/>
      <c r="C2665" s="30"/>
      <c r="D2665" s="30"/>
      <c r="E2665" s="30"/>
      <c r="F2665" s="30"/>
      <c r="G2665" s="222"/>
    </row>
    <row r="2666" spans="1:7" x14ac:dyDescent="0.25">
      <c r="A2666" s="217"/>
      <c r="B2666" s="217"/>
      <c r="C2666" s="30"/>
      <c r="D2666" s="30"/>
      <c r="E2666" s="30"/>
      <c r="F2666" s="30"/>
      <c r="G2666" s="222"/>
    </row>
    <row r="2667" spans="1:7" x14ac:dyDescent="0.25">
      <c r="A2667" s="217"/>
      <c r="B2667" s="217"/>
      <c r="C2667" s="30"/>
      <c r="D2667" s="30"/>
      <c r="E2667" s="30"/>
      <c r="F2667" s="30"/>
      <c r="G2667" s="222"/>
    </row>
    <row r="2668" spans="1:7" x14ac:dyDescent="0.25">
      <c r="A2668" s="217"/>
      <c r="B2668" s="217"/>
      <c r="C2668" s="30"/>
      <c r="D2668" s="30"/>
      <c r="E2668" s="30"/>
      <c r="F2668" s="30"/>
      <c r="G2668" s="222"/>
    </row>
    <row r="2669" spans="1:7" x14ac:dyDescent="0.25">
      <c r="A2669" s="217"/>
      <c r="B2669" s="217"/>
      <c r="C2669" s="30"/>
      <c r="D2669" s="30"/>
      <c r="E2669" s="30"/>
      <c r="F2669" s="30"/>
      <c r="G2669" s="222"/>
    </row>
    <row r="2670" spans="1:7" x14ac:dyDescent="0.25">
      <c r="A2670" s="217"/>
      <c r="B2670" s="217"/>
      <c r="C2670" s="30"/>
      <c r="D2670" s="30"/>
      <c r="E2670" s="30"/>
      <c r="F2670" s="30"/>
      <c r="G2670" s="222"/>
    </row>
    <row r="2671" spans="1:7" x14ac:dyDescent="0.25">
      <c r="A2671" s="217"/>
      <c r="B2671" s="217"/>
      <c r="C2671" s="30"/>
      <c r="D2671" s="30"/>
      <c r="E2671" s="30"/>
      <c r="F2671" s="30"/>
      <c r="G2671" s="222"/>
    </row>
    <row r="2672" spans="1:7" x14ac:dyDescent="0.25">
      <c r="A2672" s="217"/>
      <c r="B2672" s="217"/>
      <c r="C2672" s="30"/>
      <c r="D2672" s="30"/>
      <c r="E2672" s="30"/>
      <c r="F2672" s="30"/>
      <c r="G2672" s="222"/>
    </row>
    <row r="2673" spans="1:7" x14ac:dyDescent="0.25">
      <c r="A2673" s="217"/>
      <c r="B2673" s="217"/>
      <c r="C2673" s="30"/>
      <c r="D2673" s="30"/>
      <c r="E2673" s="30"/>
      <c r="F2673" s="30"/>
      <c r="G2673" s="222"/>
    </row>
    <row r="2674" spans="1:7" x14ac:dyDescent="0.25">
      <c r="A2674" s="217"/>
      <c r="B2674" s="217"/>
      <c r="C2674" s="30"/>
      <c r="D2674" s="30"/>
      <c r="E2674" s="30"/>
      <c r="F2674" s="30"/>
      <c r="G2674" s="222"/>
    </row>
    <row r="2675" spans="1:7" x14ac:dyDescent="0.25">
      <c r="A2675" s="217"/>
      <c r="B2675" s="217"/>
      <c r="C2675" s="30"/>
      <c r="D2675" s="30"/>
      <c r="E2675" s="30"/>
      <c r="F2675" s="30"/>
      <c r="G2675" s="222"/>
    </row>
    <row r="2676" spans="1:7" x14ac:dyDescent="0.25">
      <c r="A2676" s="217"/>
      <c r="B2676" s="217"/>
      <c r="C2676" s="30"/>
      <c r="D2676" s="30"/>
      <c r="E2676" s="30"/>
      <c r="F2676" s="30"/>
      <c r="G2676" s="222"/>
    </row>
    <row r="2677" spans="1:7" x14ac:dyDescent="0.25">
      <c r="A2677" s="217"/>
      <c r="B2677" s="217"/>
      <c r="C2677" s="30"/>
      <c r="D2677" s="30"/>
      <c r="E2677" s="30"/>
      <c r="F2677" s="30"/>
      <c r="G2677" s="222"/>
    </row>
    <row r="2678" spans="1:7" x14ac:dyDescent="0.25">
      <c r="A2678" s="217"/>
      <c r="B2678" s="217"/>
      <c r="C2678" s="30"/>
      <c r="D2678" s="30"/>
      <c r="E2678" s="30"/>
      <c r="F2678" s="30"/>
      <c r="G2678" s="222"/>
    </row>
    <row r="2679" spans="1:7" x14ac:dyDescent="0.25">
      <c r="A2679" s="217"/>
      <c r="B2679" s="217"/>
      <c r="C2679" s="30"/>
      <c r="D2679" s="30"/>
      <c r="E2679" s="30"/>
      <c r="F2679" s="30"/>
      <c r="G2679" s="222"/>
    </row>
    <row r="2680" spans="1:7" x14ac:dyDescent="0.25">
      <c r="A2680" s="217"/>
      <c r="B2680" s="217"/>
      <c r="C2680" s="30"/>
      <c r="D2680" s="30"/>
      <c r="E2680" s="30"/>
      <c r="F2680" s="30"/>
      <c r="G2680" s="222"/>
    </row>
    <row r="2681" spans="1:7" x14ac:dyDescent="0.25">
      <c r="A2681" s="217"/>
      <c r="B2681" s="217"/>
      <c r="C2681" s="30"/>
      <c r="D2681" s="30"/>
      <c r="E2681" s="30"/>
      <c r="F2681" s="30"/>
      <c r="G2681" s="222"/>
    </row>
    <row r="2682" spans="1:7" x14ac:dyDescent="0.25">
      <c r="A2682" s="217"/>
      <c r="B2682" s="217"/>
      <c r="C2682" s="30"/>
      <c r="D2682" s="30"/>
      <c r="E2682" s="30"/>
      <c r="F2682" s="30"/>
      <c r="G2682" s="222"/>
    </row>
    <row r="2683" spans="1:7" x14ac:dyDescent="0.25">
      <c r="A2683" s="217"/>
      <c r="B2683" s="217"/>
      <c r="C2683" s="30"/>
      <c r="D2683" s="30"/>
      <c r="E2683" s="30"/>
      <c r="F2683" s="30"/>
      <c r="G2683" s="222"/>
    </row>
    <row r="2684" spans="1:7" x14ac:dyDescent="0.25">
      <c r="A2684" s="217"/>
      <c r="B2684" s="217"/>
      <c r="C2684" s="30"/>
      <c r="D2684" s="30"/>
      <c r="E2684" s="30"/>
      <c r="F2684" s="30"/>
      <c r="G2684" s="222"/>
    </row>
    <row r="2685" spans="1:7" x14ac:dyDescent="0.25">
      <c r="A2685" s="217"/>
      <c r="B2685" s="217"/>
      <c r="C2685" s="30"/>
      <c r="D2685" s="30"/>
      <c r="E2685" s="30"/>
      <c r="F2685" s="30"/>
      <c r="G2685" s="222"/>
    </row>
    <row r="2686" spans="1:7" x14ac:dyDescent="0.25">
      <c r="A2686" s="217"/>
      <c r="B2686" s="217"/>
      <c r="C2686" s="30"/>
      <c r="D2686" s="30"/>
      <c r="E2686" s="30"/>
      <c r="F2686" s="30"/>
      <c r="G2686" s="222"/>
    </row>
    <row r="2687" spans="1:7" x14ac:dyDescent="0.25">
      <c r="A2687" s="217"/>
      <c r="B2687" s="217"/>
      <c r="C2687" s="30"/>
      <c r="D2687" s="30"/>
      <c r="E2687" s="30"/>
      <c r="F2687" s="30"/>
      <c r="G2687" s="222"/>
    </row>
    <row r="2688" spans="1:7" x14ac:dyDescent="0.25">
      <c r="A2688" s="217"/>
      <c r="B2688" s="217"/>
      <c r="C2688" s="30"/>
      <c r="D2688" s="30"/>
      <c r="E2688" s="30"/>
      <c r="F2688" s="30"/>
      <c r="G2688" s="222"/>
    </row>
    <row r="2689" spans="1:7" x14ac:dyDescent="0.25">
      <c r="A2689" s="217"/>
      <c r="B2689" s="217"/>
      <c r="C2689" s="30"/>
      <c r="D2689" s="30"/>
      <c r="E2689" s="30"/>
      <c r="F2689" s="30"/>
      <c r="G2689" s="222"/>
    </row>
    <row r="2690" spans="1:7" x14ac:dyDescent="0.25">
      <c r="A2690" s="217"/>
      <c r="B2690" s="217"/>
      <c r="C2690" s="30"/>
      <c r="D2690" s="30"/>
      <c r="E2690" s="30"/>
      <c r="F2690" s="30"/>
      <c r="G2690" s="222"/>
    </row>
    <row r="2691" spans="1:7" x14ac:dyDescent="0.25">
      <c r="A2691" s="217"/>
      <c r="B2691" s="217"/>
      <c r="C2691" s="30"/>
      <c r="D2691" s="30"/>
      <c r="E2691" s="30"/>
      <c r="F2691" s="30"/>
      <c r="G2691" s="222"/>
    </row>
    <row r="2692" spans="1:7" x14ac:dyDescent="0.25">
      <c r="A2692" s="217"/>
      <c r="B2692" s="217"/>
      <c r="C2692" s="30"/>
      <c r="D2692" s="30"/>
      <c r="E2692" s="30"/>
      <c r="F2692" s="30"/>
      <c r="G2692" s="222"/>
    </row>
    <row r="2693" spans="1:7" x14ac:dyDescent="0.25">
      <c r="A2693" s="217"/>
      <c r="B2693" s="217"/>
      <c r="C2693" s="30"/>
      <c r="D2693" s="30"/>
      <c r="E2693" s="30"/>
      <c r="F2693" s="30"/>
      <c r="G2693" s="222"/>
    </row>
    <row r="2694" spans="1:7" x14ac:dyDescent="0.25">
      <c r="A2694" s="217"/>
      <c r="B2694" s="217"/>
      <c r="C2694" s="30"/>
      <c r="D2694" s="30"/>
      <c r="E2694" s="30"/>
      <c r="F2694" s="30"/>
      <c r="G2694" s="222"/>
    </row>
    <row r="2695" spans="1:7" x14ac:dyDescent="0.25">
      <c r="A2695" s="217"/>
      <c r="B2695" s="217"/>
      <c r="C2695" s="30"/>
      <c r="D2695" s="30"/>
      <c r="E2695" s="30"/>
      <c r="F2695" s="30"/>
      <c r="G2695" s="222"/>
    </row>
    <row r="2696" spans="1:7" x14ac:dyDescent="0.25">
      <c r="A2696" s="217"/>
      <c r="B2696" s="217"/>
      <c r="C2696" s="30"/>
      <c r="D2696" s="30"/>
      <c r="E2696" s="30"/>
      <c r="F2696" s="30"/>
      <c r="G2696" s="222"/>
    </row>
    <row r="2697" spans="1:7" x14ac:dyDescent="0.25">
      <c r="A2697" s="217"/>
      <c r="B2697" s="217"/>
      <c r="C2697" s="30"/>
      <c r="D2697" s="30"/>
      <c r="E2697" s="30"/>
      <c r="F2697" s="30"/>
      <c r="G2697" s="222"/>
    </row>
    <row r="2698" spans="1:7" x14ac:dyDescent="0.25">
      <c r="A2698" s="217"/>
      <c r="B2698" s="217"/>
      <c r="C2698" s="30"/>
      <c r="D2698" s="30"/>
      <c r="E2698" s="30"/>
      <c r="F2698" s="30"/>
      <c r="G2698" s="222"/>
    </row>
    <row r="2699" spans="1:7" x14ac:dyDescent="0.25">
      <c r="A2699" s="217"/>
      <c r="B2699" s="217"/>
      <c r="C2699" s="30"/>
      <c r="D2699" s="30"/>
      <c r="E2699" s="30"/>
      <c r="F2699" s="30"/>
      <c r="G2699" s="222"/>
    </row>
    <row r="2700" spans="1:7" x14ac:dyDescent="0.25">
      <c r="A2700" s="217"/>
      <c r="B2700" s="217"/>
      <c r="C2700" s="30"/>
      <c r="D2700" s="30"/>
      <c r="E2700" s="30"/>
      <c r="F2700" s="30"/>
      <c r="G2700" s="222"/>
    </row>
    <row r="2701" spans="1:7" x14ac:dyDescent="0.25">
      <c r="A2701" s="217"/>
      <c r="B2701" s="217"/>
      <c r="C2701" s="30"/>
      <c r="D2701" s="30"/>
      <c r="E2701" s="30"/>
      <c r="F2701" s="30"/>
      <c r="G2701" s="222"/>
    </row>
    <row r="2702" spans="1:7" x14ac:dyDescent="0.25">
      <c r="A2702" s="217"/>
      <c r="B2702" s="217"/>
      <c r="C2702" s="30"/>
      <c r="D2702" s="30"/>
      <c r="E2702" s="30"/>
      <c r="F2702" s="30"/>
      <c r="G2702" s="222"/>
    </row>
    <row r="2703" spans="1:7" x14ac:dyDescent="0.25">
      <c r="A2703" s="217"/>
      <c r="B2703" s="217"/>
      <c r="C2703" s="30"/>
      <c r="D2703" s="30"/>
      <c r="E2703" s="30"/>
      <c r="F2703" s="30"/>
      <c r="G2703" s="222"/>
    </row>
    <row r="2704" spans="1:7" x14ac:dyDescent="0.25">
      <c r="A2704" s="217"/>
      <c r="B2704" s="217"/>
      <c r="C2704" s="30"/>
      <c r="D2704" s="30"/>
      <c r="E2704" s="30"/>
      <c r="F2704" s="30"/>
      <c r="G2704" s="222"/>
    </row>
    <row r="2705" spans="1:7" x14ac:dyDescent="0.25">
      <c r="A2705" s="217"/>
      <c r="B2705" s="217"/>
      <c r="C2705" s="30"/>
      <c r="D2705" s="30"/>
      <c r="E2705" s="30"/>
      <c r="F2705" s="30"/>
      <c r="G2705" s="222"/>
    </row>
    <row r="2706" spans="1:7" x14ac:dyDescent="0.25">
      <c r="A2706" s="217"/>
      <c r="B2706" s="217"/>
      <c r="C2706" s="30"/>
      <c r="D2706" s="30"/>
      <c r="E2706" s="30"/>
      <c r="F2706" s="30"/>
      <c r="G2706" s="222"/>
    </row>
    <row r="2707" spans="1:7" x14ac:dyDescent="0.25">
      <c r="A2707" s="217"/>
      <c r="B2707" s="217"/>
      <c r="C2707" s="30"/>
      <c r="D2707" s="30"/>
      <c r="E2707" s="30"/>
      <c r="F2707" s="30"/>
      <c r="G2707" s="222"/>
    </row>
    <row r="2708" spans="1:7" x14ac:dyDescent="0.25">
      <c r="A2708" s="217"/>
      <c r="B2708" s="217"/>
      <c r="C2708" s="30"/>
      <c r="D2708" s="30"/>
      <c r="E2708" s="30"/>
      <c r="F2708" s="30"/>
      <c r="G2708" s="222"/>
    </row>
    <row r="2709" spans="1:7" x14ac:dyDescent="0.25">
      <c r="A2709" s="217"/>
      <c r="B2709" s="217"/>
      <c r="C2709" s="30"/>
      <c r="D2709" s="30"/>
      <c r="E2709" s="30"/>
      <c r="F2709" s="30"/>
      <c r="G2709" s="222"/>
    </row>
    <row r="2710" spans="1:7" x14ac:dyDescent="0.25">
      <c r="A2710" s="217"/>
      <c r="B2710" s="217"/>
      <c r="C2710" s="30"/>
      <c r="D2710" s="30"/>
      <c r="E2710" s="30"/>
      <c r="F2710" s="30"/>
      <c r="G2710" s="222"/>
    </row>
    <row r="2711" spans="1:7" x14ac:dyDescent="0.25">
      <c r="A2711" s="217"/>
      <c r="B2711" s="217"/>
      <c r="C2711" s="30"/>
      <c r="D2711" s="30"/>
      <c r="E2711" s="30"/>
      <c r="F2711" s="30"/>
      <c r="G2711" s="222"/>
    </row>
    <row r="2712" spans="1:7" x14ac:dyDescent="0.25">
      <c r="A2712" s="217"/>
      <c r="B2712" s="217"/>
      <c r="C2712" s="30"/>
      <c r="D2712" s="30"/>
      <c r="E2712" s="30"/>
      <c r="F2712" s="30"/>
      <c r="G2712" s="222"/>
    </row>
    <row r="2713" spans="1:7" x14ac:dyDescent="0.25">
      <c r="A2713" s="217"/>
      <c r="B2713" s="217"/>
      <c r="C2713" s="30"/>
      <c r="D2713" s="30"/>
      <c r="E2713" s="30"/>
      <c r="F2713" s="30"/>
      <c r="G2713" s="222"/>
    </row>
    <row r="2714" spans="1:7" x14ac:dyDescent="0.25">
      <c r="A2714" s="217"/>
      <c r="B2714" s="217"/>
      <c r="C2714" s="30"/>
      <c r="D2714" s="30"/>
      <c r="E2714" s="30"/>
      <c r="F2714" s="30"/>
      <c r="G2714" s="222"/>
    </row>
    <row r="2715" spans="1:7" x14ac:dyDescent="0.25">
      <c r="A2715" s="217"/>
      <c r="B2715" s="217"/>
      <c r="C2715" s="30"/>
      <c r="D2715" s="30"/>
      <c r="E2715" s="30"/>
      <c r="F2715" s="30"/>
      <c r="G2715" s="222"/>
    </row>
    <row r="2716" spans="1:7" x14ac:dyDescent="0.25">
      <c r="A2716" s="217"/>
      <c r="B2716" s="217"/>
      <c r="C2716" s="30"/>
      <c r="D2716" s="30"/>
      <c r="E2716" s="30"/>
      <c r="F2716" s="30"/>
      <c r="G2716" s="222"/>
    </row>
    <row r="2717" spans="1:7" x14ac:dyDescent="0.25">
      <c r="A2717" s="217"/>
      <c r="B2717" s="217"/>
      <c r="C2717" s="30"/>
      <c r="D2717" s="30"/>
      <c r="E2717" s="30"/>
      <c r="F2717" s="30"/>
      <c r="G2717" s="222"/>
    </row>
    <row r="2718" spans="1:7" x14ac:dyDescent="0.25">
      <c r="A2718" s="217"/>
      <c r="B2718" s="217"/>
      <c r="C2718" s="30"/>
      <c r="D2718" s="30"/>
      <c r="E2718" s="30"/>
      <c r="F2718" s="30"/>
      <c r="G2718" s="222"/>
    </row>
    <row r="2719" spans="1:7" x14ac:dyDescent="0.25">
      <c r="A2719" s="217"/>
      <c r="B2719" s="217"/>
      <c r="C2719" s="30"/>
      <c r="D2719" s="30"/>
      <c r="E2719" s="30"/>
      <c r="F2719" s="30"/>
      <c r="G2719" s="222"/>
    </row>
    <row r="2720" spans="1:7" x14ac:dyDescent="0.25">
      <c r="A2720" s="217"/>
      <c r="B2720" s="217"/>
      <c r="C2720" s="30"/>
      <c r="D2720" s="30"/>
      <c r="E2720" s="30"/>
      <c r="F2720" s="30"/>
      <c r="G2720" s="222"/>
    </row>
    <row r="2721" spans="1:7" x14ac:dyDescent="0.25">
      <c r="A2721" s="217"/>
      <c r="B2721" s="217"/>
      <c r="C2721" s="30"/>
      <c r="D2721" s="30"/>
      <c r="E2721" s="30"/>
      <c r="F2721" s="30"/>
      <c r="G2721" s="222"/>
    </row>
    <row r="2722" spans="1:7" x14ac:dyDescent="0.25">
      <c r="A2722" s="217"/>
      <c r="B2722" s="217"/>
      <c r="C2722" s="30"/>
      <c r="D2722" s="30"/>
      <c r="E2722" s="30"/>
      <c r="F2722" s="30"/>
      <c r="G2722" s="222"/>
    </row>
    <row r="2723" spans="1:7" x14ac:dyDescent="0.25">
      <c r="A2723" s="217"/>
      <c r="B2723" s="217"/>
      <c r="C2723" s="30"/>
      <c r="D2723" s="30"/>
      <c r="E2723" s="30"/>
      <c r="F2723" s="30"/>
      <c r="G2723" s="222"/>
    </row>
    <row r="2724" spans="1:7" x14ac:dyDescent="0.25">
      <c r="A2724" s="217"/>
      <c r="B2724" s="217"/>
      <c r="C2724" s="30"/>
      <c r="D2724" s="30"/>
      <c r="E2724" s="30"/>
      <c r="F2724" s="30"/>
      <c r="G2724" s="222"/>
    </row>
    <row r="2725" spans="1:7" x14ac:dyDescent="0.25">
      <c r="A2725" s="217"/>
      <c r="B2725" s="217"/>
      <c r="C2725" s="30"/>
      <c r="D2725" s="30"/>
      <c r="E2725" s="30"/>
      <c r="F2725" s="30"/>
      <c r="G2725" s="222"/>
    </row>
    <row r="2726" spans="1:7" x14ac:dyDescent="0.25">
      <c r="A2726" s="217"/>
      <c r="B2726" s="217"/>
      <c r="C2726" s="30"/>
      <c r="D2726" s="30"/>
      <c r="E2726" s="30"/>
      <c r="F2726" s="30"/>
      <c r="G2726" s="222"/>
    </row>
    <row r="2727" spans="1:7" x14ac:dyDescent="0.25">
      <c r="A2727" s="217"/>
      <c r="B2727" s="217"/>
      <c r="C2727" s="30"/>
      <c r="D2727" s="30"/>
      <c r="E2727" s="30"/>
      <c r="F2727" s="30"/>
      <c r="G2727" s="222"/>
    </row>
    <row r="2728" spans="1:7" x14ac:dyDescent="0.25">
      <c r="A2728" s="217"/>
      <c r="B2728" s="217"/>
      <c r="C2728" s="30"/>
      <c r="D2728" s="30"/>
      <c r="E2728" s="30"/>
      <c r="F2728" s="30"/>
      <c r="G2728" s="222"/>
    </row>
    <row r="2729" spans="1:7" x14ac:dyDescent="0.25">
      <c r="A2729" s="217"/>
      <c r="B2729" s="217"/>
      <c r="C2729" s="30"/>
      <c r="D2729" s="30"/>
      <c r="E2729" s="30"/>
      <c r="F2729" s="30"/>
      <c r="G2729" s="222"/>
    </row>
    <row r="2730" spans="1:7" x14ac:dyDescent="0.25">
      <c r="A2730" s="217"/>
      <c r="B2730" s="217"/>
      <c r="C2730" s="30"/>
      <c r="D2730" s="30"/>
      <c r="E2730" s="30"/>
      <c r="F2730" s="30"/>
      <c r="G2730" s="222"/>
    </row>
    <row r="2731" spans="1:7" x14ac:dyDescent="0.25">
      <c r="A2731" s="217"/>
      <c r="B2731" s="217"/>
      <c r="C2731" s="30"/>
      <c r="D2731" s="30"/>
      <c r="E2731" s="30"/>
      <c r="F2731" s="30"/>
      <c r="G2731" s="222"/>
    </row>
    <row r="2732" spans="1:7" x14ac:dyDescent="0.25">
      <c r="A2732" s="217"/>
      <c r="B2732" s="217"/>
      <c r="C2732" s="30"/>
      <c r="D2732" s="30"/>
      <c r="E2732" s="30"/>
      <c r="F2732" s="30"/>
      <c r="G2732" s="222"/>
    </row>
    <row r="2733" spans="1:7" x14ac:dyDescent="0.25">
      <c r="A2733" s="217"/>
      <c r="B2733" s="217"/>
      <c r="C2733" s="30"/>
      <c r="D2733" s="30"/>
      <c r="E2733" s="30"/>
      <c r="F2733" s="30"/>
      <c r="G2733" s="222"/>
    </row>
    <row r="2734" spans="1:7" x14ac:dyDescent="0.25">
      <c r="A2734" s="217"/>
      <c r="B2734" s="217"/>
      <c r="C2734" s="30"/>
      <c r="D2734" s="30"/>
      <c r="E2734" s="30"/>
      <c r="F2734" s="30"/>
      <c r="G2734" s="222"/>
    </row>
    <row r="2735" spans="1:7" x14ac:dyDescent="0.25">
      <c r="A2735" s="217"/>
      <c r="B2735" s="217"/>
      <c r="C2735" s="30"/>
      <c r="D2735" s="30"/>
      <c r="E2735" s="30"/>
      <c r="F2735" s="30"/>
      <c r="G2735" s="222"/>
    </row>
    <row r="2736" spans="1:7" x14ac:dyDescent="0.25">
      <c r="A2736" s="217"/>
      <c r="B2736" s="217"/>
      <c r="C2736" s="30"/>
      <c r="D2736" s="30"/>
      <c r="E2736" s="30"/>
      <c r="F2736" s="30"/>
      <c r="G2736" s="222"/>
    </row>
    <row r="2737" spans="1:7" x14ac:dyDescent="0.25">
      <c r="A2737" s="217"/>
      <c r="B2737" s="217"/>
      <c r="C2737" s="30"/>
      <c r="D2737" s="30"/>
      <c r="E2737" s="30"/>
      <c r="F2737" s="30"/>
      <c r="G2737" s="222"/>
    </row>
    <row r="2738" spans="1:7" x14ac:dyDescent="0.25">
      <c r="A2738" s="217"/>
      <c r="B2738" s="217"/>
      <c r="C2738" s="30"/>
      <c r="D2738" s="30"/>
      <c r="E2738" s="30"/>
      <c r="F2738" s="30"/>
      <c r="G2738" s="222"/>
    </row>
    <row r="2739" spans="1:7" x14ac:dyDescent="0.25">
      <c r="A2739" s="217"/>
      <c r="B2739" s="217"/>
      <c r="C2739" s="30"/>
      <c r="D2739" s="30"/>
      <c r="E2739" s="30"/>
      <c r="F2739" s="30"/>
      <c r="G2739" s="222"/>
    </row>
    <row r="2740" spans="1:7" x14ac:dyDescent="0.25">
      <c r="A2740" s="217"/>
      <c r="B2740" s="217"/>
      <c r="C2740" s="30"/>
      <c r="D2740" s="30"/>
      <c r="E2740" s="30"/>
      <c r="F2740" s="30"/>
      <c r="G2740" s="222"/>
    </row>
    <row r="2741" spans="1:7" x14ac:dyDescent="0.25">
      <c r="A2741" s="217"/>
      <c r="B2741" s="217"/>
      <c r="C2741" s="30"/>
      <c r="D2741" s="30"/>
      <c r="E2741" s="30"/>
      <c r="F2741" s="30"/>
      <c r="G2741" s="222"/>
    </row>
    <row r="2742" spans="1:7" x14ac:dyDescent="0.25">
      <c r="A2742" s="217"/>
      <c r="B2742" s="217"/>
      <c r="C2742" s="30"/>
      <c r="D2742" s="30"/>
      <c r="E2742" s="30"/>
      <c r="F2742" s="30"/>
      <c r="G2742" s="222"/>
    </row>
    <row r="2743" spans="1:7" x14ac:dyDescent="0.25">
      <c r="A2743" s="217"/>
      <c r="B2743" s="217"/>
      <c r="C2743" s="30"/>
      <c r="D2743" s="30"/>
      <c r="E2743" s="30"/>
      <c r="F2743" s="30"/>
      <c r="G2743" s="222"/>
    </row>
    <row r="2744" spans="1:7" x14ac:dyDescent="0.25">
      <c r="A2744" s="217"/>
      <c r="B2744" s="217"/>
      <c r="C2744" s="30"/>
      <c r="D2744" s="30"/>
      <c r="E2744" s="30"/>
      <c r="F2744" s="30"/>
      <c r="G2744" s="222"/>
    </row>
    <row r="2745" spans="1:7" x14ac:dyDescent="0.25">
      <c r="A2745" s="217"/>
      <c r="B2745" s="217"/>
      <c r="C2745" s="30"/>
      <c r="D2745" s="30"/>
      <c r="E2745" s="30"/>
      <c r="F2745" s="30"/>
      <c r="G2745" s="222"/>
    </row>
    <row r="2746" spans="1:7" x14ac:dyDescent="0.25">
      <c r="A2746" s="217"/>
      <c r="B2746" s="217"/>
      <c r="C2746" s="30"/>
      <c r="D2746" s="30"/>
      <c r="E2746" s="30"/>
      <c r="F2746" s="30"/>
      <c r="G2746" s="222"/>
    </row>
    <row r="2747" spans="1:7" x14ac:dyDescent="0.25">
      <c r="A2747" s="217"/>
      <c r="B2747" s="217"/>
      <c r="C2747" s="30"/>
      <c r="D2747" s="30"/>
      <c r="E2747" s="30"/>
      <c r="F2747" s="30"/>
      <c r="G2747" s="222"/>
    </row>
    <row r="2748" spans="1:7" x14ac:dyDescent="0.25">
      <c r="A2748" s="217"/>
      <c r="B2748" s="217"/>
      <c r="C2748" s="30"/>
      <c r="D2748" s="30"/>
      <c r="E2748" s="30"/>
      <c r="F2748" s="30"/>
      <c r="G2748" s="222"/>
    </row>
    <row r="2749" spans="1:7" x14ac:dyDescent="0.25">
      <c r="A2749" s="217"/>
      <c r="B2749" s="217"/>
      <c r="C2749" s="30"/>
      <c r="D2749" s="30"/>
      <c r="E2749" s="30"/>
      <c r="F2749" s="30"/>
      <c r="G2749" s="222"/>
    </row>
    <row r="2750" spans="1:7" x14ac:dyDescent="0.25">
      <c r="A2750" s="217"/>
      <c r="B2750" s="217"/>
      <c r="C2750" s="30"/>
      <c r="D2750" s="30"/>
      <c r="E2750" s="30"/>
      <c r="F2750" s="30"/>
      <c r="G2750" s="222"/>
    </row>
    <row r="2751" spans="1:7" x14ac:dyDescent="0.25">
      <c r="A2751" s="217"/>
      <c r="B2751" s="217"/>
      <c r="C2751" s="30"/>
      <c r="D2751" s="30"/>
      <c r="E2751" s="30"/>
      <c r="F2751" s="30"/>
      <c r="G2751" s="222"/>
    </row>
    <row r="2752" spans="1:7" x14ac:dyDescent="0.25">
      <c r="A2752" s="217"/>
      <c r="B2752" s="217"/>
      <c r="C2752" s="30"/>
      <c r="D2752" s="30"/>
      <c r="E2752" s="30"/>
      <c r="F2752" s="30"/>
      <c r="G2752" s="222"/>
    </row>
    <row r="2753" spans="1:7" x14ac:dyDescent="0.25">
      <c r="A2753" s="217"/>
      <c r="B2753" s="217"/>
      <c r="C2753" s="30"/>
      <c r="D2753" s="30"/>
      <c r="E2753" s="30"/>
      <c r="F2753" s="30"/>
      <c r="G2753" s="222"/>
    </row>
    <row r="2754" spans="1:7" x14ac:dyDescent="0.25">
      <c r="A2754" s="217"/>
      <c r="B2754" s="217"/>
      <c r="C2754" s="30"/>
      <c r="D2754" s="30"/>
      <c r="E2754" s="30"/>
      <c r="F2754" s="30"/>
      <c r="G2754" s="222"/>
    </row>
    <row r="2755" spans="1:7" x14ac:dyDescent="0.25">
      <c r="A2755" s="217"/>
      <c r="B2755" s="217"/>
      <c r="C2755" s="30"/>
      <c r="D2755" s="30"/>
      <c r="E2755" s="30"/>
      <c r="F2755" s="30"/>
      <c r="G2755" s="222"/>
    </row>
    <row r="2756" spans="1:7" x14ac:dyDescent="0.25">
      <c r="A2756" s="217"/>
      <c r="B2756" s="217"/>
      <c r="C2756" s="30"/>
      <c r="D2756" s="30"/>
      <c r="E2756" s="30"/>
      <c r="F2756" s="30"/>
      <c r="G2756" s="222"/>
    </row>
    <row r="2757" spans="1:7" x14ac:dyDescent="0.25">
      <c r="A2757" s="217"/>
      <c r="B2757" s="217"/>
      <c r="C2757" s="30"/>
      <c r="D2757" s="30"/>
      <c r="E2757" s="30"/>
      <c r="F2757" s="30"/>
      <c r="G2757" s="222"/>
    </row>
    <row r="2758" spans="1:7" x14ac:dyDescent="0.25">
      <c r="A2758" s="217"/>
      <c r="B2758" s="217"/>
      <c r="C2758" s="30"/>
      <c r="D2758" s="30"/>
      <c r="E2758" s="30"/>
      <c r="F2758" s="30"/>
      <c r="G2758" s="222"/>
    </row>
    <row r="2759" spans="1:7" x14ac:dyDescent="0.25">
      <c r="A2759" s="217"/>
      <c r="B2759" s="217"/>
      <c r="C2759" s="30"/>
      <c r="D2759" s="30"/>
      <c r="E2759" s="30"/>
      <c r="F2759" s="30"/>
      <c r="G2759" s="222"/>
    </row>
    <row r="2760" spans="1:7" x14ac:dyDescent="0.25">
      <c r="A2760" s="217"/>
      <c r="B2760" s="217"/>
      <c r="C2760" s="30"/>
      <c r="D2760" s="30"/>
      <c r="E2760" s="30"/>
      <c r="F2760" s="30"/>
      <c r="G2760" s="222"/>
    </row>
    <row r="2761" spans="1:7" x14ac:dyDescent="0.25">
      <c r="A2761" s="217"/>
      <c r="B2761" s="217"/>
      <c r="C2761" s="30"/>
      <c r="D2761" s="30"/>
      <c r="E2761" s="30"/>
      <c r="F2761" s="30"/>
      <c r="G2761" s="222"/>
    </row>
    <row r="2762" spans="1:7" x14ac:dyDescent="0.25">
      <c r="A2762" s="217"/>
      <c r="B2762" s="217"/>
      <c r="C2762" s="30"/>
      <c r="D2762" s="30"/>
      <c r="E2762" s="30"/>
      <c r="F2762" s="30"/>
      <c r="G2762" s="222"/>
    </row>
    <row r="2763" spans="1:7" x14ac:dyDescent="0.25">
      <c r="A2763" s="217"/>
      <c r="B2763" s="217"/>
      <c r="C2763" s="30"/>
      <c r="D2763" s="30"/>
      <c r="E2763" s="30"/>
      <c r="F2763" s="30"/>
      <c r="G2763" s="222"/>
    </row>
    <row r="2764" spans="1:7" x14ac:dyDescent="0.25">
      <c r="A2764" s="217"/>
      <c r="B2764" s="217"/>
      <c r="C2764" s="30"/>
      <c r="D2764" s="30"/>
      <c r="E2764" s="30"/>
      <c r="F2764" s="30"/>
      <c r="G2764" s="222"/>
    </row>
    <row r="2765" spans="1:7" x14ac:dyDescent="0.25">
      <c r="A2765" s="217"/>
      <c r="B2765" s="217"/>
      <c r="C2765" s="30"/>
      <c r="D2765" s="30"/>
      <c r="E2765" s="30"/>
      <c r="F2765" s="30"/>
      <c r="G2765" s="222"/>
    </row>
    <row r="2766" spans="1:7" x14ac:dyDescent="0.25">
      <c r="A2766" s="217"/>
      <c r="B2766" s="217"/>
      <c r="C2766" s="30"/>
      <c r="D2766" s="30"/>
      <c r="E2766" s="30"/>
      <c r="F2766" s="30"/>
      <c r="G2766" s="222"/>
    </row>
    <row r="2767" spans="1:7" x14ac:dyDescent="0.25">
      <c r="A2767" s="217"/>
      <c r="B2767" s="217"/>
      <c r="C2767" s="30"/>
      <c r="D2767" s="30"/>
      <c r="E2767" s="30"/>
      <c r="F2767" s="30"/>
      <c r="G2767" s="222"/>
    </row>
    <row r="2768" spans="1:7" x14ac:dyDescent="0.25">
      <c r="A2768" s="217"/>
      <c r="B2768" s="217"/>
      <c r="C2768" s="30"/>
      <c r="D2768" s="30"/>
      <c r="E2768" s="30"/>
      <c r="F2768" s="30"/>
      <c r="G2768" s="222"/>
    </row>
    <row r="2769" spans="1:7" x14ac:dyDescent="0.25">
      <c r="A2769" s="217"/>
      <c r="B2769" s="217"/>
      <c r="C2769" s="30"/>
      <c r="D2769" s="30"/>
      <c r="E2769" s="30"/>
      <c r="F2769" s="30"/>
      <c r="G2769" s="222"/>
    </row>
    <row r="2770" spans="1:7" x14ac:dyDescent="0.25">
      <c r="A2770" s="217"/>
      <c r="B2770" s="217"/>
      <c r="C2770" s="30"/>
      <c r="D2770" s="30"/>
      <c r="E2770" s="30"/>
      <c r="F2770" s="30"/>
      <c r="G2770" s="222"/>
    </row>
    <row r="2771" spans="1:7" x14ac:dyDescent="0.25">
      <c r="A2771" s="217"/>
      <c r="B2771" s="217"/>
      <c r="C2771" s="30"/>
      <c r="D2771" s="30"/>
      <c r="E2771" s="30"/>
      <c r="F2771" s="30"/>
      <c r="G2771" s="222"/>
    </row>
    <row r="2772" spans="1:7" x14ac:dyDescent="0.25">
      <c r="A2772" s="217"/>
      <c r="B2772" s="217"/>
      <c r="C2772" s="30"/>
      <c r="D2772" s="30"/>
      <c r="E2772" s="30"/>
      <c r="F2772" s="30"/>
      <c r="G2772" s="222"/>
    </row>
    <row r="2773" spans="1:7" x14ac:dyDescent="0.25">
      <c r="A2773" s="217"/>
      <c r="B2773" s="217"/>
      <c r="C2773" s="30"/>
      <c r="D2773" s="30"/>
      <c r="E2773" s="30"/>
      <c r="F2773" s="30"/>
      <c r="G2773" s="222"/>
    </row>
    <row r="2774" spans="1:7" x14ac:dyDescent="0.25">
      <c r="A2774" s="217"/>
      <c r="B2774" s="217"/>
      <c r="C2774" s="30"/>
      <c r="D2774" s="30"/>
      <c r="E2774" s="30"/>
      <c r="F2774" s="30"/>
      <c r="G2774" s="222"/>
    </row>
    <row r="2775" spans="1:7" x14ac:dyDescent="0.25">
      <c r="A2775" s="217"/>
      <c r="B2775" s="217"/>
      <c r="C2775" s="30"/>
      <c r="D2775" s="30"/>
      <c r="E2775" s="30"/>
      <c r="F2775" s="30"/>
      <c r="G2775" s="222"/>
    </row>
    <row r="2776" spans="1:7" x14ac:dyDescent="0.25">
      <c r="A2776" s="217"/>
      <c r="B2776" s="217"/>
      <c r="C2776" s="30"/>
      <c r="D2776" s="30"/>
      <c r="E2776" s="30"/>
      <c r="F2776" s="30"/>
      <c r="G2776" s="222"/>
    </row>
    <row r="2777" spans="1:7" x14ac:dyDescent="0.25">
      <c r="A2777" s="217"/>
      <c r="B2777" s="217"/>
      <c r="C2777" s="30"/>
      <c r="D2777" s="30"/>
      <c r="E2777" s="30"/>
      <c r="F2777" s="30"/>
      <c r="G2777" s="222"/>
    </row>
    <row r="2778" spans="1:7" x14ac:dyDescent="0.25">
      <c r="A2778" s="217"/>
      <c r="B2778" s="217"/>
      <c r="C2778" s="30"/>
      <c r="D2778" s="30"/>
      <c r="E2778" s="30"/>
      <c r="F2778" s="30"/>
      <c r="G2778" s="222"/>
    </row>
    <row r="2779" spans="1:7" x14ac:dyDescent="0.25">
      <c r="A2779" s="217"/>
      <c r="B2779" s="217"/>
      <c r="C2779" s="30"/>
      <c r="D2779" s="30"/>
      <c r="E2779" s="30"/>
      <c r="F2779" s="30"/>
      <c r="G2779" s="222"/>
    </row>
    <row r="2780" spans="1:7" x14ac:dyDescent="0.25">
      <c r="A2780" s="217"/>
      <c r="B2780" s="217"/>
      <c r="C2780" s="30"/>
      <c r="D2780" s="30"/>
      <c r="E2780" s="30"/>
      <c r="F2780" s="30"/>
      <c r="G2780" s="222"/>
    </row>
    <row r="2781" spans="1:7" x14ac:dyDescent="0.25">
      <c r="A2781" s="217"/>
      <c r="B2781" s="217"/>
      <c r="C2781" s="30"/>
      <c r="D2781" s="30"/>
      <c r="E2781" s="30"/>
      <c r="F2781" s="30"/>
      <c r="G2781" s="222"/>
    </row>
    <row r="2782" spans="1:7" x14ac:dyDescent="0.25">
      <c r="A2782" s="217"/>
      <c r="B2782" s="217"/>
      <c r="C2782" s="30"/>
      <c r="D2782" s="30"/>
      <c r="E2782" s="30"/>
      <c r="F2782" s="30"/>
      <c r="G2782" s="222"/>
    </row>
    <row r="2783" spans="1:7" x14ac:dyDescent="0.25">
      <c r="A2783" s="217"/>
      <c r="B2783" s="217"/>
      <c r="C2783" s="30"/>
      <c r="D2783" s="30"/>
      <c r="E2783" s="30"/>
      <c r="F2783" s="30"/>
      <c r="G2783" s="222"/>
    </row>
    <row r="2784" spans="1:7" x14ac:dyDescent="0.25">
      <c r="A2784" s="217"/>
      <c r="B2784" s="217"/>
      <c r="C2784" s="30"/>
      <c r="D2784" s="30"/>
      <c r="E2784" s="30"/>
      <c r="F2784" s="30"/>
      <c r="G2784" s="222"/>
    </row>
    <row r="2785" spans="1:7" x14ac:dyDescent="0.25">
      <c r="A2785" s="217"/>
      <c r="B2785" s="217"/>
      <c r="C2785" s="30"/>
      <c r="D2785" s="30"/>
      <c r="E2785" s="30"/>
      <c r="F2785" s="30"/>
      <c r="G2785" s="222"/>
    </row>
    <row r="2786" spans="1:7" x14ac:dyDescent="0.25">
      <c r="A2786" s="217"/>
      <c r="B2786" s="217"/>
      <c r="C2786" s="30"/>
      <c r="D2786" s="30"/>
      <c r="E2786" s="30"/>
      <c r="F2786" s="30"/>
      <c r="G2786" s="222"/>
    </row>
    <row r="2787" spans="1:7" x14ac:dyDescent="0.25">
      <c r="A2787" s="217"/>
      <c r="B2787" s="217"/>
      <c r="C2787" s="30"/>
      <c r="D2787" s="30"/>
      <c r="E2787" s="30"/>
      <c r="F2787" s="30"/>
      <c r="G2787" s="222"/>
    </row>
    <row r="2788" spans="1:7" x14ac:dyDescent="0.25">
      <c r="A2788" s="217"/>
      <c r="B2788" s="217"/>
      <c r="C2788" s="30"/>
      <c r="D2788" s="30"/>
      <c r="E2788" s="30"/>
      <c r="F2788" s="30"/>
      <c r="G2788" s="222"/>
    </row>
    <row r="2789" spans="1:7" x14ac:dyDescent="0.25">
      <c r="A2789" s="217"/>
      <c r="B2789" s="217"/>
      <c r="C2789" s="30"/>
      <c r="D2789" s="30"/>
      <c r="E2789" s="30"/>
      <c r="F2789" s="30"/>
      <c r="G2789" s="222"/>
    </row>
    <row r="2790" spans="1:7" x14ac:dyDescent="0.25">
      <c r="A2790" s="217"/>
      <c r="B2790" s="217"/>
      <c r="C2790" s="30"/>
      <c r="D2790" s="30"/>
      <c r="E2790" s="30"/>
      <c r="F2790" s="30"/>
      <c r="G2790" s="222"/>
    </row>
    <row r="2791" spans="1:7" x14ac:dyDescent="0.25">
      <c r="A2791" s="217"/>
      <c r="B2791" s="217"/>
      <c r="C2791" s="30"/>
      <c r="D2791" s="30"/>
      <c r="E2791" s="30"/>
      <c r="F2791" s="30"/>
      <c r="G2791" s="222"/>
    </row>
    <row r="2792" spans="1:7" x14ac:dyDescent="0.25">
      <c r="A2792" s="217"/>
      <c r="B2792" s="217"/>
      <c r="C2792" s="30"/>
      <c r="D2792" s="30"/>
      <c r="E2792" s="30"/>
      <c r="F2792" s="30"/>
      <c r="G2792" s="222"/>
    </row>
    <row r="2793" spans="1:7" x14ac:dyDescent="0.25">
      <c r="A2793" s="217"/>
      <c r="B2793" s="217"/>
      <c r="C2793" s="30"/>
      <c r="D2793" s="30"/>
      <c r="E2793" s="30"/>
      <c r="F2793" s="30"/>
      <c r="G2793" s="222"/>
    </row>
    <row r="2794" spans="1:7" x14ac:dyDescent="0.25">
      <c r="A2794" s="217"/>
      <c r="B2794" s="217"/>
      <c r="C2794" s="30"/>
      <c r="D2794" s="30"/>
      <c r="E2794" s="30"/>
      <c r="F2794" s="30"/>
      <c r="G2794" s="222"/>
    </row>
    <row r="2795" spans="1:7" x14ac:dyDescent="0.25">
      <c r="A2795" s="217"/>
      <c r="B2795" s="217"/>
      <c r="C2795" s="30"/>
      <c r="D2795" s="30"/>
      <c r="E2795" s="30"/>
      <c r="F2795" s="30"/>
      <c r="G2795" s="222"/>
    </row>
    <row r="2796" spans="1:7" x14ac:dyDescent="0.25">
      <c r="A2796" s="217"/>
      <c r="B2796" s="217"/>
      <c r="C2796" s="30"/>
      <c r="D2796" s="30"/>
      <c r="E2796" s="30"/>
      <c r="F2796" s="30"/>
      <c r="G2796" s="222"/>
    </row>
    <row r="2797" spans="1:7" x14ac:dyDescent="0.25">
      <c r="A2797" s="217"/>
      <c r="B2797" s="217"/>
      <c r="C2797" s="30"/>
      <c r="D2797" s="30"/>
      <c r="E2797" s="30"/>
      <c r="F2797" s="30"/>
      <c r="G2797" s="222"/>
    </row>
    <row r="2798" spans="1:7" x14ac:dyDescent="0.25">
      <c r="A2798" s="217"/>
      <c r="B2798" s="217"/>
      <c r="C2798" s="30"/>
      <c r="D2798" s="30"/>
      <c r="E2798" s="30"/>
      <c r="F2798" s="30"/>
      <c r="G2798" s="222"/>
    </row>
    <row r="2799" spans="1:7" x14ac:dyDescent="0.25">
      <c r="A2799" s="217"/>
      <c r="B2799" s="217"/>
      <c r="C2799" s="30"/>
      <c r="D2799" s="30"/>
      <c r="E2799" s="30"/>
      <c r="F2799" s="30"/>
      <c r="G2799" s="222"/>
    </row>
    <row r="2800" spans="1:7" x14ac:dyDescent="0.25">
      <c r="A2800" s="217"/>
      <c r="B2800" s="217"/>
      <c r="C2800" s="30"/>
      <c r="D2800" s="30"/>
      <c r="E2800" s="30"/>
      <c r="F2800" s="30"/>
      <c r="G2800" s="222"/>
    </row>
    <row r="2801" spans="1:7" x14ac:dyDescent="0.25">
      <c r="A2801" s="217"/>
      <c r="B2801" s="217"/>
      <c r="C2801" s="30"/>
      <c r="D2801" s="30"/>
      <c r="E2801" s="30"/>
      <c r="F2801" s="30"/>
      <c r="G2801" s="222"/>
    </row>
    <row r="2802" spans="1:7" x14ac:dyDescent="0.25">
      <c r="A2802" s="217"/>
      <c r="B2802" s="217"/>
      <c r="C2802" s="30"/>
      <c r="D2802" s="30"/>
      <c r="E2802" s="30"/>
      <c r="F2802" s="30"/>
      <c r="G2802" s="222"/>
    </row>
    <row r="2803" spans="1:7" x14ac:dyDescent="0.25">
      <c r="A2803" s="217"/>
      <c r="B2803" s="217"/>
      <c r="C2803" s="30"/>
      <c r="D2803" s="30"/>
      <c r="E2803" s="30"/>
      <c r="F2803" s="30"/>
      <c r="G2803" s="222"/>
    </row>
    <row r="2804" spans="1:7" x14ac:dyDescent="0.25">
      <c r="A2804" s="217"/>
      <c r="B2804" s="217"/>
      <c r="C2804" s="30"/>
      <c r="D2804" s="30"/>
      <c r="E2804" s="30"/>
      <c r="F2804" s="30"/>
      <c r="G2804" s="222"/>
    </row>
    <row r="2805" spans="1:7" x14ac:dyDescent="0.25">
      <c r="A2805" s="217"/>
      <c r="B2805" s="217"/>
      <c r="C2805" s="30"/>
      <c r="D2805" s="30"/>
      <c r="E2805" s="30"/>
      <c r="F2805" s="30"/>
      <c r="G2805" s="222"/>
    </row>
    <row r="2806" spans="1:7" x14ac:dyDescent="0.25">
      <c r="A2806" s="217"/>
      <c r="B2806" s="217"/>
      <c r="C2806" s="30"/>
      <c r="D2806" s="30"/>
      <c r="E2806" s="30"/>
      <c r="F2806" s="30"/>
      <c r="G2806" s="222"/>
    </row>
    <row r="2807" spans="1:7" x14ac:dyDescent="0.25">
      <c r="A2807" s="217"/>
      <c r="B2807" s="217"/>
      <c r="C2807" s="30"/>
      <c r="D2807" s="30"/>
      <c r="E2807" s="30"/>
      <c r="F2807" s="30"/>
      <c r="G2807" s="222"/>
    </row>
    <row r="2808" spans="1:7" x14ac:dyDescent="0.25">
      <c r="A2808" s="217"/>
      <c r="B2808" s="217"/>
      <c r="C2808" s="30"/>
      <c r="D2808" s="30"/>
      <c r="E2808" s="30"/>
      <c r="F2808" s="30"/>
      <c r="G2808" s="222"/>
    </row>
    <row r="2809" spans="1:7" x14ac:dyDescent="0.25">
      <c r="A2809" s="217"/>
      <c r="B2809" s="217"/>
      <c r="C2809" s="30"/>
      <c r="D2809" s="30"/>
      <c r="E2809" s="30"/>
      <c r="F2809" s="30"/>
      <c r="G2809" s="222"/>
    </row>
    <row r="2810" spans="1:7" x14ac:dyDescent="0.25">
      <c r="A2810" s="217"/>
      <c r="B2810" s="217"/>
      <c r="C2810" s="30"/>
      <c r="D2810" s="30"/>
      <c r="E2810" s="30"/>
      <c r="F2810" s="30"/>
      <c r="G2810" s="222"/>
    </row>
    <row r="2811" spans="1:7" x14ac:dyDescent="0.25">
      <c r="A2811" s="217"/>
      <c r="B2811" s="217"/>
      <c r="C2811" s="30"/>
      <c r="D2811" s="30"/>
      <c r="E2811" s="30"/>
      <c r="F2811" s="30"/>
      <c r="G2811" s="222"/>
    </row>
    <row r="2812" spans="1:7" x14ac:dyDescent="0.25">
      <c r="A2812" s="217"/>
      <c r="B2812" s="217"/>
      <c r="C2812" s="30"/>
      <c r="D2812" s="30"/>
      <c r="E2812" s="30"/>
      <c r="F2812" s="30"/>
      <c r="G2812" s="222"/>
    </row>
    <row r="2813" spans="1:7" x14ac:dyDescent="0.25">
      <c r="A2813" s="217"/>
      <c r="B2813" s="217"/>
      <c r="C2813" s="30"/>
      <c r="D2813" s="30"/>
      <c r="E2813" s="30"/>
      <c r="F2813" s="30"/>
      <c r="G2813" s="222"/>
    </row>
    <row r="2814" spans="1:7" x14ac:dyDescent="0.25">
      <c r="A2814" s="217"/>
      <c r="B2814" s="217"/>
      <c r="C2814" s="30"/>
      <c r="D2814" s="30"/>
      <c r="E2814" s="30"/>
      <c r="F2814" s="30"/>
      <c r="G2814" s="222"/>
    </row>
    <row r="2815" spans="1:7" x14ac:dyDescent="0.25">
      <c r="A2815" s="217"/>
      <c r="B2815" s="217"/>
      <c r="C2815" s="30"/>
      <c r="D2815" s="30"/>
      <c r="E2815" s="30"/>
      <c r="F2815" s="30"/>
      <c r="G2815" s="222"/>
    </row>
    <row r="2816" spans="1:7" x14ac:dyDescent="0.25">
      <c r="A2816" s="217"/>
      <c r="B2816" s="217"/>
      <c r="C2816" s="30"/>
      <c r="D2816" s="30"/>
      <c r="E2816" s="30"/>
      <c r="F2816" s="30"/>
      <c r="G2816" s="222"/>
    </row>
    <row r="2817" spans="1:7" x14ac:dyDescent="0.25">
      <c r="A2817" s="217"/>
      <c r="B2817" s="217"/>
      <c r="C2817" s="30"/>
      <c r="D2817" s="30"/>
      <c r="E2817" s="30"/>
      <c r="F2817" s="30"/>
      <c r="G2817" s="222"/>
    </row>
    <row r="2818" spans="1:7" x14ac:dyDescent="0.25">
      <c r="A2818" s="217"/>
      <c r="B2818" s="217"/>
      <c r="C2818" s="30"/>
      <c r="D2818" s="30"/>
      <c r="E2818" s="30"/>
      <c r="F2818" s="30"/>
      <c r="G2818" s="222"/>
    </row>
    <row r="2819" spans="1:7" x14ac:dyDescent="0.25">
      <c r="A2819" s="217"/>
      <c r="B2819" s="217"/>
      <c r="C2819" s="30"/>
      <c r="D2819" s="30"/>
      <c r="E2819" s="30"/>
      <c r="F2819" s="30"/>
      <c r="G2819" s="222"/>
    </row>
    <row r="2820" spans="1:7" x14ac:dyDescent="0.25">
      <c r="A2820" s="217"/>
      <c r="B2820" s="217"/>
      <c r="C2820" s="30"/>
      <c r="D2820" s="30"/>
      <c r="E2820" s="30"/>
      <c r="F2820" s="30"/>
      <c r="G2820" s="222"/>
    </row>
    <row r="2821" spans="1:7" x14ac:dyDescent="0.25">
      <c r="A2821" s="217"/>
      <c r="B2821" s="217"/>
      <c r="C2821" s="30"/>
      <c r="D2821" s="30"/>
      <c r="E2821" s="30"/>
      <c r="F2821" s="30"/>
      <c r="G2821" s="222"/>
    </row>
    <row r="2822" spans="1:7" x14ac:dyDescent="0.25">
      <c r="A2822" s="217"/>
      <c r="B2822" s="217"/>
      <c r="C2822" s="30"/>
      <c r="D2822" s="30"/>
      <c r="E2822" s="30"/>
      <c r="F2822" s="30"/>
      <c r="G2822" s="222"/>
    </row>
    <row r="2823" spans="1:7" x14ac:dyDescent="0.25">
      <c r="A2823" s="217"/>
      <c r="B2823" s="217"/>
      <c r="C2823" s="30"/>
      <c r="D2823" s="30"/>
      <c r="E2823" s="30"/>
      <c r="F2823" s="30"/>
      <c r="G2823" s="222"/>
    </row>
    <row r="2824" spans="1:7" x14ac:dyDescent="0.25">
      <c r="A2824" s="217"/>
      <c r="B2824" s="217"/>
      <c r="C2824" s="30"/>
      <c r="D2824" s="30"/>
      <c r="E2824" s="30"/>
      <c r="F2824" s="30"/>
      <c r="G2824" s="222"/>
    </row>
    <row r="2825" spans="1:7" x14ac:dyDescent="0.25">
      <c r="A2825" s="217"/>
      <c r="B2825" s="217"/>
      <c r="C2825" s="30"/>
      <c r="D2825" s="30"/>
      <c r="E2825" s="30"/>
      <c r="F2825" s="30"/>
      <c r="G2825" s="222"/>
    </row>
    <row r="2826" spans="1:7" x14ac:dyDescent="0.25">
      <c r="A2826" s="217"/>
      <c r="B2826" s="217"/>
      <c r="C2826" s="30"/>
      <c r="D2826" s="30"/>
      <c r="E2826" s="30"/>
      <c r="F2826" s="30"/>
      <c r="G2826" s="222"/>
    </row>
    <row r="2827" spans="1:7" x14ac:dyDescent="0.25">
      <c r="A2827" s="217"/>
      <c r="B2827" s="217"/>
      <c r="C2827" s="30"/>
      <c r="D2827" s="30"/>
      <c r="E2827" s="30"/>
      <c r="F2827" s="30"/>
      <c r="G2827" s="222"/>
    </row>
    <row r="2828" spans="1:7" x14ac:dyDescent="0.25">
      <c r="A2828" s="217"/>
      <c r="B2828" s="217"/>
      <c r="C2828" s="30"/>
      <c r="D2828" s="30"/>
      <c r="E2828" s="30"/>
      <c r="F2828" s="30"/>
      <c r="G2828" s="222"/>
    </row>
    <row r="2829" spans="1:7" x14ac:dyDescent="0.25">
      <c r="A2829" s="217"/>
      <c r="B2829" s="217"/>
      <c r="C2829" s="30"/>
      <c r="D2829" s="30"/>
      <c r="E2829" s="30"/>
      <c r="F2829" s="30"/>
      <c r="G2829" s="222"/>
    </row>
    <row r="2830" spans="1:7" x14ac:dyDescent="0.25">
      <c r="A2830" s="217"/>
      <c r="B2830" s="217"/>
      <c r="C2830" s="30"/>
      <c r="D2830" s="30"/>
      <c r="E2830" s="30"/>
      <c r="F2830" s="30"/>
      <c r="G2830" s="222"/>
    </row>
    <row r="2831" spans="1:7" x14ac:dyDescent="0.25">
      <c r="A2831" s="217"/>
      <c r="B2831" s="217"/>
      <c r="C2831" s="30"/>
      <c r="D2831" s="30"/>
      <c r="E2831" s="30"/>
      <c r="F2831" s="30"/>
      <c r="G2831" s="222"/>
    </row>
    <row r="2832" spans="1:7" x14ac:dyDescent="0.25">
      <c r="A2832" s="217"/>
      <c r="B2832" s="217"/>
      <c r="C2832" s="30"/>
      <c r="D2832" s="30"/>
      <c r="E2832" s="30"/>
      <c r="F2832" s="30"/>
      <c r="G2832" s="222"/>
    </row>
    <row r="2833" spans="1:7" x14ac:dyDescent="0.25">
      <c r="A2833" s="217"/>
      <c r="B2833" s="217"/>
      <c r="C2833" s="30"/>
      <c r="D2833" s="30"/>
      <c r="E2833" s="30"/>
      <c r="F2833" s="30"/>
      <c r="G2833" s="222"/>
    </row>
    <row r="2834" spans="1:7" x14ac:dyDescent="0.25">
      <c r="A2834" s="217"/>
      <c r="B2834" s="217"/>
      <c r="C2834" s="30"/>
      <c r="D2834" s="30"/>
      <c r="E2834" s="30"/>
      <c r="F2834" s="30"/>
      <c r="G2834" s="222"/>
    </row>
    <row r="2835" spans="1:7" x14ac:dyDescent="0.25">
      <c r="A2835" s="217"/>
      <c r="B2835" s="217"/>
      <c r="C2835" s="30"/>
      <c r="D2835" s="30"/>
      <c r="E2835" s="30"/>
      <c r="F2835" s="30"/>
      <c r="G2835" s="222"/>
    </row>
    <row r="2836" spans="1:7" x14ac:dyDescent="0.25">
      <c r="A2836" s="217"/>
      <c r="B2836" s="217"/>
      <c r="C2836" s="30"/>
      <c r="D2836" s="30"/>
      <c r="E2836" s="30"/>
      <c r="F2836" s="30"/>
      <c r="G2836" s="222"/>
    </row>
    <row r="2837" spans="1:7" x14ac:dyDescent="0.25">
      <c r="A2837" s="217"/>
      <c r="B2837" s="217"/>
      <c r="C2837" s="30"/>
      <c r="D2837" s="30"/>
      <c r="E2837" s="30"/>
      <c r="F2837" s="30"/>
      <c r="G2837" s="222"/>
    </row>
    <row r="2838" spans="1:7" x14ac:dyDescent="0.25">
      <c r="A2838" s="217"/>
      <c r="B2838" s="217"/>
      <c r="C2838" s="30"/>
      <c r="D2838" s="30"/>
      <c r="E2838" s="30"/>
      <c r="F2838" s="30"/>
      <c r="G2838" s="222"/>
    </row>
    <row r="2839" spans="1:7" x14ac:dyDescent="0.25">
      <c r="A2839" s="217"/>
      <c r="B2839" s="217"/>
      <c r="C2839" s="30"/>
      <c r="D2839" s="30"/>
      <c r="E2839" s="30"/>
      <c r="F2839" s="30"/>
      <c r="G2839" s="222"/>
    </row>
    <row r="2840" spans="1:7" x14ac:dyDescent="0.25">
      <c r="A2840" s="217"/>
      <c r="B2840" s="217"/>
      <c r="C2840" s="30"/>
      <c r="D2840" s="30"/>
      <c r="E2840" s="30"/>
      <c r="F2840" s="30"/>
      <c r="G2840" s="222"/>
    </row>
    <row r="2841" spans="1:7" x14ac:dyDescent="0.25">
      <c r="A2841" s="217"/>
      <c r="B2841" s="217"/>
      <c r="C2841" s="30"/>
      <c r="D2841" s="30"/>
      <c r="E2841" s="30"/>
      <c r="F2841" s="30"/>
      <c r="G2841" s="222"/>
    </row>
    <row r="2842" spans="1:7" x14ac:dyDescent="0.25">
      <c r="A2842" s="217"/>
      <c r="B2842" s="217"/>
      <c r="C2842" s="30"/>
      <c r="D2842" s="30"/>
      <c r="E2842" s="30"/>
      <c r="F2842" s="30"/>
      <c r="G2842" s="222"/>
    </row>
    <row r="2843" spans="1:7" x14ac:dyDescent="0.25">
      <c r="A2843" s="217"/>
      <c r="B2843" s="217"/>
      <c r="C2843" s="30"/>
      <c r="D2843" s="30"/>
      <c r="E2843" s="30"/>
      <c r="F2843" s="30"/>
      <c r="G2843" s="222"/>
    </row>
    <row r="2844" spans="1:7" x14ac:dyDescent="0.25">
      <c r="A2844" s="217"/>
      <c r="B2844" s="217"/>
      <c r="C2844" s="30"/>
      <c r="D2844" s="30"/>
      <c r="E2844" s="30"/>
      <c r="F2844" s="30"/>
      <c r="G2844" s="222"/>
    </row>
    <row r="2845" spans="1:7" x14ac:dyDescent="0.25">
      <c r="A2845" s="217"/>
      <c r="B2845" s="217"/>
      <c r="C2845" s="30"/>
      <c r="D2845" s="30"/>
      <c r="E2845" s="30"/>
      <c r="F2845" s="30"/>
      <c r="G2845" s="222"/>
    </row>
    <row r="2846" spans="1:7" x14ac:dyDescent="0.25">
      <c r="A2846" s="217"/>
      <c r="B2846" s="217"/>
      <c r="C2846" s="30"/>
      <c r="D2846" s="30"/>
      <c r="E2846" s="30"/>
      <c r="F2846" s="30"/>
      <c r="G2846" s="222"/>
    </row>
    <row r="2847" spans="1:7" x14ac:dyDescent="0.25">
      <c r="A2847" s="217"/>
      <c r="B2847" s="217"/>
      <c r="C2847" s="30"/>
      <c r="D2847" s="30"/>
      <c r="E2847" s="30"/>
      <c r="F2847" s="30"/>
      <c r="G2847" s="222"/>
    </row>
    <row r="2848" spans="1:7" x14ac:dyDescent="0.25">
      <c r="A2848" s="217"/>
      <c r="B2848" s="217"/>
      <c r="C2848" s="30"/>
      <c r="D2848" s="30"/>
      <c r="E2848" s="30"/>
      <c r="F2848" s="30"/>
      <c r="G2848" s="222"/>
    </row>
    <row r="2849" spans="1:7" x14ac:dyDescent="0.25">
      <c r="A2849" s="217"/>
      <c r="B2849" s="217"/>
      <c r="C2849" s="30"/>
      <c r="D2849" s="30"/>
      <c r="E2849" s="30"/>
      <c r="F2849" s="30"/>
      <c r="G2849" s="222"/>
    </row>
    <row r="2850" spans="1:7" x14ac:dyDescent="0.25">
      <c r="A2850" s="217"/>
      <c r="B2850" s="217"/>
      <c r="C2850" s="30"/>
      <c r="D2850" s="30"/>
      <c r="E2850" s="30"/>
      <c r="F2850" s="30"/>
      <c r="G2850" s="222"/>
    </row>
    <row r="2851" spans="1:7" x14ac:dyDescent="0.25">
      <c r="A2851" s="217"/>
      <c r="B2851" s="217"/>
      <c r="C2851" s="30"/>
      <c r="D2851" s="30"/>
      <c r="E2851" s="30"/>
      <c r="F2851" s="30"/>
      <c r="G2851" s="222"/>
    </row>
    <row r="2852" spans="1:7" x14ac:dyDescent="0.25">
      <c r="A2852" s="217"/>
      <c r="B2852" s="217"/>
      <c r="C2852" s="30"/>
      <c r="D2852" s="30"/>
      <c r="E2852" s="30"/>
      <c r="F2852" s="30"/>
      <c r="G2852" s="222"/>
    </row>
    <row r="2853" spans="1:7" x14ac:dyDescent="0.25">
      <c r="A2853" s="217"/>
      <c r="B2853" s="217"/>
      <c r="C2853" s="30"/>
      <c r="D2853" s="30"/>
      <c r="E2853" s="30"/>
      <c r="F2853" s="30"/>
      <c r="G2853" s="222"/>
    </row>
    <row r="2854" spans="1:7" x14ac:dyDescent="0.25">
      <c r="A2854" s="217"/>
      <c r="B2854" s="217"/>
      <c r="C2854" s="30"/>
      <c r="D2854" s="30"/>
      <c r="E2854" s="30"/>
      <c r="F2854" s="30"/>
      <c r="G2854" s="222"/>
    </row>
    <row r="2855" spans="1:7" x14ac:dyDescent="0.25">
      <c r="A2855" s="217"/>
      <c r="B2855" s="217"/>
      <c r="C2855" s="30"/>
      <c r="D2855" s="30"/>
      <c r="E2855" s="30"/>
      <c r="F2855" s="30"/>
      <c r="G2855" s="222"/>
    </row>
    <row r="2856" spans="1:7" x14ac:dyDescent="0.25">
      <c r="A2856" s="217"/>
      <c r="B2856" s="217"/>
      <c r="C2856" s="30"/>
      <c r="D2856" s="30"/>
      <c r="E2856" s="30"/>
      <c r="F2856" s="30"/>
      <c r="G2856" s="222"/>
    </row>
    <row r="2857" spans="1:7" x14ac:dyDescent="0.25">
      <c r="A2857" s="217"/>
      <c r="B2857" s="217"/>
      <c r="C2857" s="30"/>
      <c r="D2857" s="30"/>
      <c r="E2857" s="30"/>
      <c r="F2857" s="30"/>
      <c r="G2857" s="222"/>
    </row>
    <row r="2858" spans="1:7" x14ac:dyDescent="0.25">
      <c r="A2858" s="217"/>
      <c r="B2858" s="217"/>
      <c r="C2858" s="30"/>
      <c r="D2858" s="30"/>
      <c r="E2858" s="30"/>
      <c r="F2858" s="30"/>
      <c r="G2858" s="222"/>
    </row>
    <row r="2859" spans="1:7" x14ac:dyDescent="0.25">
      <c r="A2859" s="217"/>
      <c r="B2859" s="217"/>
      <c r="C2859" s="30"/>
      <c r="D2859" s="30"/>
      <c r="E2859" s="30"/>
      <c r="F2859" s="30"/>
      <c r="G2859" s="222"/>
    </row>
    <row r="2860" spans="1:7" x14ac:dyDescent="0.25">
      <c r="A2860" s="217"/>
      <c r="B2860" s="217"/>
      <c r="C2860" s="30"/>
      <c r="D2860" s="30"/>
      <c r="E2860" s="30"/>
      <c r="F2860" s="30"/>
      <c r="G2860" s="222"/>
    </row>
    <row r="2861" spans="1:7" x14ac:dyDescent="0.25">
      <c r="A2861" s="217"/>
      <c r="B2861" s="217"/>
      <c r="C2861" s="30"/>
      <c r="D2861" s="30"/>
      <c r="E2861" s="30"/>
      <c r="F2861" s="30"/>
      <c r="G2861" s="222"/>
    </row>
    <row r="2862" spans="1:7" x14ac:dyDescent="0.25">
      <c r="A2862" s="217"/>
      <c r="B2862" s="217"/>
      <c r="C2862" s="30"/>
      <c r="D2862" s="30"/>
      <c r="E2862" s="30"/>
      <c r="F2862" s="30"/>
      <c r="G2862" s="222"/>
    </row>
    <row r="2863" spans="1:7" x14ac:dyDescent="0.25">
      <c r="A2863" s="217"/>
      <c r="B2863" s="217"/>
      <c r="C2863" s="30"/>
      <c r="D2863" s="30"/>
      <c r="E2863" s="30"/>
      <c r="F2863" s="30"/>
      <c r="G2863" s="222"/>
    </row>
    <row r="2864" spans="1:7" x14ac:dyDescent="0.25">
      <c r="A2864" s="217"/>
      <c r="B2864" s="217"/>
      <c r="C2864" s="30"/>
      <c r="D2864" s="30"/>
      <c r="E2864" s="30"/>
      <c r="F2864" s="30"/>
      <c r="G2864" s="222"/>
    </row>
    <row r="2865" spans="1:7" x14ac:dyDescent="0.25">
      <c r="A2865" s="217"/>
      <c r="B2865" s="217"/>
      <c r="C2865" s="30"/>
      <c r="D2865" s="30"/>
      <c r="E2865" s="30"/>
      <c r="F2865" s="30"/>
      <c r="G2865" s="222"/>
    </row>
    <row r="2866" spans="1:7" x14ac:dyDescent="0.25">
      <c r="A2866" s="217"/>
      <c r="B2866" s="217"/>
      <c r="C2866" s="30"/>
      <c r="D2866" s="30"/>
      <c r="E2866" s="30"/>
      <c r="F2866" s="30"/>
      <c r="G2866" s="222"/>
    </row>
    <row r="2867" spans="1:7" x14ac:dyDescent="0.25">
      <c r="A2867" s="217"/>
      <c r="B2867" s="217"/>
      <c r="C2867" s="30"/>
      <c r="D2867" s="30"/>
      <c r="E2867" s="30"/>
      <c r="F2867" s="30"/>
      <c r="G2867" s="222"/>
    </row>
    <row r="2868" spans="1:7" x14ac:dyDescent="0.25">
      <c r="A2868" s="217"/>
      <c r="B2868" s="217"/>
      <c r="C2868" s="30"/>
      <c r="D2868" s="30"/>
      <c r="E2868" s="30"/>
      <c r="F2868" s="30"/>
      <c r="G2868" s="222"/>
    </row>
    <row r="2869" spans="1:7" x14ac:dyDescent="0.25">
      <c r="A2869" s="217"/>
      <c r="B2869" s="217"/>
      <c r="C2869" s="30"/>
      <c r="D2869" s="30"/>
      <c r="E2869" s="30"/>
      <c r="F2869" s="30"/>
      <c r="G2869" s="222"/>
    </row>
    <row r="2870" spans="1:7" x14ac:dyDescent="0.25">
      <c r="A2870" s="217"/>
      <c r="B2870" s="217"/>
      <c r="C2870" s="30"/>
      <c r="D2870" s="30"/>
      <c r="E2870" s="30"/>
      <c r="F2870" s="30"/>
      <c r="G2870" s="222"/>
    </row>
    <row r="2871" spans="1:7" x14ac:dyDescent="0.25">
      <c r="A2871" s="217"/>
      <c r="B2871" s="217"/>
      <c r="C2871" s="30"/>
      <c r="D2871" s="30"/>
      <c r="E2871" s="30"/>
      <c r="F2871" s="30"/>
      <c r="G2871" s="222"/>
    </row>
    <row r="2872" spans="1:7" x14ac:dyDescent="0.25">
      <c r="A2872" s="217"/>
      <c r="B2872" s="217"/>
      <c r="C2872" s="30"/>
      <c r="D2872" s="30"/>
      <c r="E2872" s="30"/>
      <c r="F2872" s="30"/>
      <c r="G2872" s="222"/>
    </row>
    <row r="2873" spans="1:7" x14ac:dyDescent="0.25">
      <c r="A2873" s="217"/>
      <c r="B2873" s="217"/>
      <c r="C2873" s="30"/>
      <c r="D2873" s="30"/>
      <c r="E2873" s="30"/>
      <c r="F2873" s="30"/>
      <c r="G2873" s="222"/>
    </row>
    <row r="2874" spans="1:7" x14ac:dyDescent="0.25">
      <c r="A2874" s="217"/>
      <c r="B2874" s="217"/>
      <c r="C2874" s="30"/>
      <c r="D2874" s="30"/>
      <c r="E2874" s="30"/>
      <c r="F2874" s="30"/>
      <c r="G2874" s="222"/>
    </row>
    <row r="2875" spans="1:7" x14ac:dyDescent="0.25">
      <c r="A2875" s="217"/>
      <c r="B2875" s="217"/>
      <c r="C2875" s="30"/>
      <c r="D2875" s="30"/>
      <c r="E2875" s="30"/>
      <c r="F2875" s="30"/>
      <c r="G2875" s="222"/>
    </row>
    <row r="2876" spans="1:7" x14ac:dyDescent="0.25">
      <c r="A2876" s="217"/>
      <c r="B2876" s="217"/>
      <c r="C2876" s="30"/>
      <c r="D2876" s="30"/>
      <c r="E2876" s="30"/>
      <c r="F2876" s="30"/>
      <c r="G2876" s="222"/>
    </row>
    <row r="2877" spans="1:7" x14ac:dyDescent="0.25">
      <c r="A2877" s="217"/>
      <c r="B2877" s="217"/>
      <c r="C2877" s="30"/>
      <c r="D2877" s="30"/>
      <c r="E2877" s="30"/>
      <c r="F2877" s="30"/>
      <c r="G2877" s="222"/>
    </row>
    <row r="2878" spans="1:7" x14ac:dyDescent="0.25">
      <c r="A2878" s="217"/>
      <c r="B2878" s="217"/>
      <c r="C2878" s="30"/>
      <c r="D2878" s="30"/>
      <c r="E2878" s="30"/>
      <c r="F2878" s="30"/>
      <c r="G2878" s="222"/>
    </row>
    <row r="2879" spans="1:7" x14ac:dyDescent="0.25">
      <c r="A2879" s="217"/>
      <c r="B2879" s="217"/>
      <c r="C2879" s="30"/>
      <c r="D2879" s="30"/>
      <c r="E2879" s="30"/>
      <c r="F2879" s="30"/>
      <c r="G2879" s="222"/>
    </row>
    <row r="2880" spans="1:7" x14ac:dyDescent="0.25">
      <c r="A2880" s="217"/>
      <c r="B2880" s="217"/>
      <c r="C2880" s="30"/>
      <c r="D2880" s="30"/>
      <c r="E2880" s="30"/>
      <c r="F2880" s="30"/>
      <c r="G2880" s="222"/>
    </row>
    <row r="2881" spans="1:7" x14ac:dyDescent="0.25">
      <c r="A2881" s="217"/>
      <c r="B2881" s="217"/>
      <c r="C2881" s="30"/>
      <c r="D2881" s="30"/>
      <c r="E2881" s="30"/>
      <c r="F2881" s="30"/>
      <c r="G2881" s="222"/>
    </row>
    <row r="2882" spans="1:7" x14ac:dyDescent="0.25">
      <c r="A2882" s="217"/>
      <c r="B2882" s="217"/>
      <c r="C2882" s="30"/>
      <c r="D2882" s="30"/>
      <c r="E2882" s="30"/>
      <c r="F2882" s="30"/>
      <c r="G2882" s="222"/>
    </row>
    <row r="2883" spans="1:7" x14ac:dyDescent="0.25">
      <c r="A2883" s="217"/>
      <c r="B2883" s="217"/>
      <c r="C2883" s="30"/>
      <c r="D2883" s="30"/>
      <c r="E2883" s="30"/>
      <c r="F2883" s="30"/>
      <c r="G2883" s="222"/>
    </row>
    <row r="2884" spans="1:7" x14ac:dyDescent="0.25">
      <c r="A2884" s="217"/>
      <c r="B2884" s="217"/>
      <c r="C2884" s="30"/>
      <c r="D2884" s="30"/>
      <c r="E2884" s="30"/>
      <c r="F2884" s="30"/>
      <c r="G2884" s="222"/>
    </row>
    <row r="2885" spans="1:7" x14ac:dyDescent="0.25">
      <c r="A2885" s="217"/>
      <c r="B2885" s="217"/>
      <c r="C2885" s="30"/>
      <c r="D2885" s="30"/>
      <c r="E2885" s="30"/>
      <c r="F2885" s="30"/>
      <c r="G2885" s="222"/>
    </row>
    <row r="2886" spans="1:7" x14ac:dyDescent="0.25">
      <c r="A2886" s="217"/>
      <c r="B2886" s="217"/>
      <c r="C2886" s="30"/>
      <c r="D2886" s="30"/>
      <c r="E2886" s="30"/>
      <c r="F2886" s="30"/>
      <c r="G2886" s="222"/>
    </row>
    <row r="2887" spans="1:7" x14ac:dyDescent="0.25">
      <c r="A2887" s="217"/>
      <c r="B2887" s="217"/>
      <c r="C2887" s="30"/>
      <c r="D2887" s="30"/>
      <c r="E2887" s="30"/>
      <c r="F2887" s="30"/>
      <c r="G2887" s="222"/>
    </row>
    <row r="2888" spans="1:7" x14ac:dyDescent="0.25">
      <c r="A2888" s="217"/>
      <c r="B2888" s="217"/>
      <c r="C2888" s="30"/>
      <c r="D2888" s="30"/>
      <c r="E2888" s="30"/>
      <c r="F2888" s="30"/>
      <c r="G2888" s="222"/>
    </row>
    <row r="2889" spans="1:7" x14ac:dyDescent="0.25">
      <c r="A2889" s="217"/>
      <c r="B2889" s="217"/>
      <c r="C2889" s="30"/>
      <c r="D2889" s="30"/>
      <c r="E2889" s="30"/>
      <c r="F2889" s="30"/>
      <c r="G2889" s="222"/>
    </row>
    <row r="2890" spans="1:7" x14ac:dyDescent="0.25">
      <c r="A2890" s="217"/>
      <c r="B2890" s="217"/>
      <c r="C2890" s="30"/>
      <c r="D2890" s="30"/>
      <c r="E2890" s="30"/>
      <c r="F2890" s="30"/>
      <c r="G2890" s="222"/>
    </row>
    <row r="2891" spans="1:7" x14ac:dyDescent="0.25">
      <c r="A2891" s="217"/>
      <c r="B2891" s="217"/>
      <c r="C2891" s="30"/>
      <c r="D2891" s="30"/>
      <c r="E2891" s="30"/>
      <c r="F2891" s="30"/>
      <c r="G2891" s="222"/>
    </row>
    <row r="2892" spans="1:7" x14ac:dyDescent="0.25">
      <c r="A2892" s="217"/>
      <c r="B2892" s="217"/>
      <c r="C2892" s="30"/>
      <c r="D2892" s="30"/>
      <c r="E2892" s="30"/>
      <c r="F2892" s="30"/>
      <c r="G2892" s="222"/>
    </row>
    <row r="2893" spans="1:7" x14ac:dyDescent="0.25">
      <c r="A2893" s="217"/>
      <c r="B2893" s="217"/>
      <c r="C2893" s="30"/>
      <c r="D2893" s="30"/>
      <c r="E2893" s="30"/>
      <c r="F2893" s="30"/>
      <c r="G2893" s="222"/>
    </row>
    <row r="2894" spans="1:7" x14ac:dyDescent="0.25">
      <c r="A2894" s="217"/>
      <c r="B2894" s="217"/>
      <c r="C2894" s="30"/>
      <c r="D2894" s="30"/>
      <c r="E2894" s="30"/>
      <c r="F2894" s="30"/>
      <c r="G2894" s="222"/>
    </row>
    <row r="2895" spans="1:7" x14ac:dyDescent="0.25">
      <c r="A2895" s="217"/>
      <c r="B2895" s="217"/>
      <c r="C2895" s="30"/>
      <c r="D2895" s="30"/>
      <c r="E2895" s="30"/>
      <c r="F2895" s="30"/>
      <c r="G2895" s="222"/>
    </row>
    <row r="2896" spans="1:7" x14ac:dyDescent="0.25">
      <c r="A2896" s="217"/>
      <c r="B2896" s="217"/>
      <c r="C2896" s="30"/>
      <c r="D2896" s="30"/>
      <c r="E2896" s="30"/>
      <c r="F2896" s="30"/>
      <c r="G2896" s="222"/>
    </row>
    <row r="2897" spans="1:7" x14ac:dyDescent="0.25">
      <c r="A2897" s="217"/>
      <c r="B2897" s="217"/>
      <c r="C2897" s="30"/>
      <c r="D2897" s="30"/>
      <c r="E2897" s="30"/>
      <c r="F2897" s="30"/>
      <c r="G2897" s="222"/>
    </row>
    <row r="2898" spans="1:7" x14ac:dyDescent="0.25">
      <c r="A2898" s="217"/>
      <c r="B2898" s="217"/>
      <c r="C2898" s="30"/>
      <c r="D2898" s="30"/>
      <c r="E2898" s="30"/>
      <c r="F2898" s="30"/>
      <c r="G2898" s="222"/>
    </row>
    <row r="2899" spans="1:7" x14ac:dyDescent="0.25">
      <c r="A2899" s="217"/>
      <c r="B2899" s="217"/>
      <c r="C2899" s="30"/>
      <c r="D2899" s="30"/>
      <c r="E2899" s="30"/>
      <c r="F2899" s="30"/>
      <c r="G2899" s="222"/>
    </row>
    <row r="2900" spans="1:7" x14ac:dyDescent="0.25">
      <c r="A2900" s="217"/>
      <c r="B2900" s="217"/>
      <c r="C2900" s="30"/>
      <c r="D2900" s="30"/>
      <c r="E2900" s="30"/>
      <c r="F2900" s="30"/>
      <c r="G2900" s="222"/>
    </row>
    <row r="2901" spans="1:7" x14ac:dyDescent="0.25">
      <c r="A2901" s="217"/>
      <c r="B2901" s="217"/>
      <c r="C2901" s="30"/>
      <c r="D2901" s="30"/>
      <c r="E2901" s="30"/>
      <c r="F2901" s="30"/>
      <c r="G2901" s="222"/>
    </row>
    <row r="2902" spans="1:7" x14ac:dyDescent="0.25">
      <c r="A2902" s="217"/>
      <c r="B2902" s="217"/>
      <c r="C2902" s="30"/>
      <c r="D2902" s="30"/>
      <c r="E2902" s="30"/>
      <c r="F2902" s="30"/>
      <c r="G2902" s="222"/>
    </row>
    <row r="2903" spans="1:7" x14ac:dyDescent="0.25">
      <c r="A2903" s="217"/>
      <c r="B2903" s="217"/>
      <c r="C2903" s="30"/>
      <c r="D2903" s="30"/>
      <c r="E2903" s="30"/>
      <c r="F2903" s="30"/>
      <c r="G2903" s="222"/>
    </row>
    <row r="2904" spans="1:7" x14ac:dyDescent="0.25">
      <c r="A2904" s="217"/>
      <c r="B2904" s="217"/>
      <c r="C2904" s="30"/>
      <c r="D2904" s="30"/>
      <c r="E2904" s="30"/>
      <c r="F2904" s="30"/>
      <c r="G2904" s="222"/>
    </row>
    <row r="2905" spans="1:7" x14ac:dyDescent="0.25">
      <c r="A2905" s="217"/>
      <c r="B2905" s="217"/>
      <c r="C2905" s="30"/>
      <c r="D2905" s="30"/>
      <c r="E2905" s="30"/>
      <c r="F2905" s="30"/>
      <c r="G2905" s="222"/>
    </row>
    <row r="2906" spans="1:7" x14ac:dyDescent="0.25">
      <c r="A2906" s="217"/>
      <c r="B2906" s="217"/>
      <c r="C2906" s="30"/>
      <c r="D2906" s="30"/>
      <c r="E2906" s="30"/>
      <c r="F2906" s="30"/>
      <c r="G2906" s="222"/>
    </row>
    <row r="2907" spans="1:7" x14ac:dyDescent="0.25">
      <c r="A2907" s="217"/>
      <c r="B2907" s="217"/>
      <c r="C2907" s="30"/>
      <c r="D2907" s="30"/>
      <c r="E2907" s="30"/>
      <c r="F2907" s="30"/>
      <c r="G2907" s="222"/>
    </row>
    <row r="2908" spans="1:7" x14ac:dyDescent="0.25">
      <c r="A2908" s="217"/>
      <c r="B2908" s="217"/>
      <c r="C2908" s="30"/>
      <c r="D2908" s="30"/>
      <c r="E2908" s="30"/>
      <c r="F2908" s="30"/>
      <c r="G2908" s="222"/>
    </row>
    <row r="2909" spans="1:7" x14ac:dyDescent="0.25">
      <c r="A2909" s="217"/>
      <c r="B2909" s="217"/>
      <c r="C2909" s="30"/>
      <c r="D2909" s="30"/>
      <c r="E2909" s="30"/>
      <c r="F2909" s="30"/>
      <c r="G2909" s="222"/>
    </row>
    <row r="2910" spans="1:7" x14ac:dyDescent="0.25">
      <c r="A2910" s="217"/>
      <c r="B2910" s="217"/>
      <c r="C2910" s="30"/>
      <c r="D2910" s="30"/>
      <c r="E2910" s="30"/>
      <c r="F2910" s="30"/>
      <c r="G2910" s="222"/>
    </row>
    <row r="2911" spans="1:7" x14ac:dyDescent="0.25">
      <c r="A2911" s="217"/>
      <c r="B2911" s="217"/>
      <c r="C2911" s="30"/>
      <c r="D2911" s="30"/>
      <c r="E2911" s="30"/>
      <c r="F2911" s="30"/>
      <c r="G2911" s="222"/>
    </row>
    <row r="2912" spans="1:7" x14ac:dyDescent="0.25">
      <c r="A2912" s="217"/>
      <c r="B2912" s="217"/>
      <c r="C2912" s="30"/>
      <c r="D2912" s="30"/>
      <c r="E2912" s="30"/>
      <c r="F2912" s="30"/>
      <c r="G2912" s="222"/>
    </row>
    <row r="2913" spans="1:7" x14ac:dyDescent="0.25">
      <c r="A2913" s="217"/>
      <c r="B2913" s="217"/>
      <c r="C2913" s="30"/>
      <c r="D2913" s="30"/>
      <c r="E2913" s="30"/>
      <c r="F2913" s="30"/>
      <c r="G2913" s="222"/>
    </row>
    <row r="2914" spans="1:7" x14ac:dyDescent="0.25">
      <c r="A2914" s="217"/>
      <c r="B2914" s="217"/>
      <c r="C2914" s="30"/>
      <c r="D2914" s="30"/>
      <c r="E2914" s="30"/>
      <c r="F2914" s="30"/>
      <c r="G2914" s="222"/>
    </row>
    <row r="2915" spans="1:7" x14ac:dyDescent="0.25">
      <c r="A2915" s="217"/>
      <c r="B2915" s="217"/>
      <c r="C2915" s="30"/>
      <c r="D2915" s="30"/>
      <c r="E2915" s="30"/>
      <c r="F2915" s="30"/>
      <c r="G2915" s="222"/>
    </row>
    <row r="2916" spans="1:7" x14ac:dyDescent="0.25">
      <c r="A2916" s="217"/>
      <c r="B2916" s="217"/>
      <c r="C2916" s="30"/>
      <c r="D2916" s="30"/>
      <c r="E2916" s="30"/>
      <c r="F2916" s="30"/>
      <c r="G2916" s="222"/>
    </row>
    <row r="2917" spans="1:7" x14ac:dyDescent="0.25">
      <c r="A2917" s="217"/>
      <c r="B2917" s="217"/>
      <c r="C2917" s="30"/>
      <c r="D2917" s="30"/>
      <c r="E2917" s="30"/>
      <c r="F2917" s="30"/>
      <c r="G2917" s="222"/>
    </row>
    <row r="2918" spans="1:7" x14ac:dyDescent="0.25">
      <c r="A2918" s="217"/>
      <c r="B2918" s="217"/>
      <c r="C2918" s="30"/>
      <c r="D2918" s="30"/>
      <c r="E2918" s="30"/>
      <c r="F2918" s="30"/>
      <c r="G2918" s="222"/>
    </row>
    <row r="2919" spans="1:7" x14ac:dyDescent="0.25">
      <c r="A2919" s="217"/>
      <c r="B2919" s="217"/>
      <c r="C2919" s="30"/>
      <c r="D2919" s="30"/>
      <c r="E2919" s="30"/>
      <c r="F2919" s="30"/>
      <c r="G2919" s="222"/>
    </row>
    <row r="2920" spans="1:7" x14ac:dyDescent="0.25">
      <c r="A2920" s="217"/>
      <c r="B2920" s="217"/>
      <c r="C2920" s="30"/>
      <c r="D2920" s="30"/>
      <c r="E2920" s="30"/>
      <c r="F2920" s="30"/>
      <c r="G2920" s="222"/>
    </row>
    <row r="2921" spans="1:7" x14ac:dyDescent="0.25">
      <c r="A2921" s="217"/>
      <c r="B2921" s="217"/>
      <c r="C2921" s="30"/>
      <c r="D2921" s="30"/>
      <c r="E2921" s="30"/>
      <c r="F2921" s="30"/>
      <c r="G2921" s="222"/>
    </row>
    <row r="2922" spans="1:7" x14ac:dyDescent="0.25">
      <c r="A2922" s="217"/>
      <c r="B2922" s="217"/>
      <c r="C2922" s="30"/>
      <c r="D2922" s="30"/>
      <c r="E2922" s="30"/>
      <c r="F2922" s="30"/>
      <c r="G2922" s="222"/>
    </row>
    <row r="2923" spans="1:7" x14ac:dyDescent="0.25">
      <c r="A2923" s="217"/>
      <c r="B2923" s="217"/>
      <c r="C2923" s="30"/>
      <c r="D2923" s="30"/>
      <c r="E2923" s="30"/>
      <c r="F2923" s="30"/>
      <c r="G2923" s="222"/>
    </row>
    <row r="2924" spans="1:7" x14ac:dyDescent="0.25">
      <c r="A2924" s="217"/>
      <c r="B2924" s="217"/>
      <c r="C2924" s="30"/>
      <c r="D2924" s="30"/>
      <c r="E2924" s="30"/>
      <c r="F2924" s="30"/>
      <c r="G2924" s="222"/>
    </row>
    <row r="2925" spans="1:7" x14ac:dyDescent="0.25">
      <c r="A2925" s="217"/>
      <c r="B2925" s="217"/>
      <c r="C2925" s="30"/>
      <c r="D2925" s="30"/>
      <c r="E2925" s="30"/>
      <c r="F2925" s="30"/>
      <c r="G2925" s="222"/>
    </row>
    <row r="2926" spans="1:7" x14ac:dyDescent="0.25">
      <c r="A2926" s="217"/>
      <c r="B2926" s="217"/>
      <c r="C2926" s="30"/>
      <c r="D2926" s="30"/>
      <c r="E2926" s="30"/>
      <c r="F2926" s="30"/>
      <c r="G2926" s="222"/>
    </row>
    <row r="2927" spans="1:7" x14ac:dyDescent="0.25">
      <c r="A2927" s="217"/>
      <c r="B2927" s="217"/>
      <c r="C2927" s="30"/>
      <c r="D2927" s="30"/>
      <c r="E2927" s="30"/>
      <c r="F2927" s="30"/>
      <c r="G2927" s="222"/>
    </row>
    <row r="2928" spans="1:7" x14ac:dyDescent="0.25">
      <c r="A2928" s="217"/>
      <c r="B2928" s="217"/>
      <c r="C2928" s="30"/>
      <c r="D2928" s="30"/>
      <c r="E2928" s="30"/>
      <c r="F2928" s="30"/>
      <c r="G2928" s="222"/>
    </row>
    <row r="2929" spans="1:7" x14ac:dyDescent="0.25">
      <c r="A2929" s="217"/>
      <c r="B2929" s="217"/>
      <c r="C2929" s="30"/>
      <c r="D2929" s="30"/>
      <c r="E2929" s="30"/>
      <c r="F2929" s="30"/>
      <c r="G2929" s="222"/>
    </row>
    <row r="2930" spans="1:7" x14ac:dyDescent="0.25">
      <c r="A2930" s="217"/>
      <c r="B2930" s="217"/>
      <c r="C2930" s="30"/>
      <c r="D2930" s="30"/>
      <c r="E2930" s="30"/>
      <c r="F2930" s="30"/>
      <c r="G2930" s="222"/>
    </row>
    <row r="2931" spans="1:7" x14ac:dyDescent="0.25">
      <c r="A2931" s="217"/>
      <c r="B2931" s="217"/>
      <c r="C2931" s="30"/>
      <c r="D2931" s="30"/>
      <c r="E2931" s="30"/>
      <c r="F2931" s="30"/>
      <c r="G2931" s="222"/>
    </row>
    <row r="2932" spans="1:7" x14ac:dyDescent="0.25">
      <c r="A2932" s="217"/>
      <c r="B2932" s="217"/>
      <c r="C2932" s="30"/>
      <c r="D2932" s="30"/>
      <c r="E2932" s="30"/>
      <c r="F2932" s="30"/>
      <c r="G2932" s="222"/>
    </row>
    <row r="2933" spans="1:7" x14ac:dyDescent="0.25">
      <c r="A2933" s="217"/>
      <c r="B2933" s="217"/>
      <c r="C2933" s="30"/>
      <c r="D2933" s="30"/>
      <c r="E2933" s="30"/>
      <c r="F2933" s="30"/>
      <c r="G2933" s="222"/>
    </row>
    <row r="2934" spans="1:7" x14ac:dyDescent="0.25">
      <c r="A2934" s="217"/>
      <c r="B2934" s="217"/>
      <c r="C2934" s="30"/>
      <c r="D2934" s="30"/>
      <c r="E2934" s="30"/>
      <c r="F2934" s="30"/>
      <c r="G2934" s="222"/>
    </row>
    <row r="2935" spans="1:7" x14ac:dyDescent="0.25">
      <c r="A2935" s="217"/>
      <c r="B2935" s="217"/>
      <c r="C2935" s="30"/>
      <c r="D2935" s="30"/>
      <c r="E2935" s="30"/>
      <c r="F2935" s="30"/>
      <c r="G2935" s="222"/>
    </row>
    <row r="2936" spans="1:7" x14ac:dyDescent="0.25">
      <c r="A2936" s="217"/>
      <c r="B2936" s="217"/>
      <c r="C2936" s="30"/>
      <c r="D2936" s="30"/>
      <c r="E2936" s="30"/>
      <c r="F2936" s="30"/>
      <c r="G2936" s="222"/>
    </row>
    <row r="2937" spans="1:7" x14ac:dyDescent="0.25">
      <c r="A2937" s="217"/>
      <c r="B2937" s="217"/>
      <c r="C2937" s="30"/>
      <c r="D2937" s="30"/>
      <c r="E2937" s="30"/>
      <c r="F2937" s="30"/>
      <c r="G2937" s="222"/>
    </row>
    <row r="2938" spans="1:7" x14ac:dyDescent="0.25">
      <c r="A2938" s="217"/>
      <c r="B2938" s="217"/>
      <c r="C2938" s="30"/>
      <c r="D2938" s="30"/>
      <c r="E2938" s="30"/>
      <c r="F2938" s="30"/>
      <c r="G2938" s="222"/>
    </row>
    <row r="2939" spans="1:7" x14ac:dyDescent="0.25">
      <c r="A2939" s="217"/>
      <c r="B2939" s="217"/>
      <c r="C2939" s="30"/>
      <c r="D2939" s="30"/>
      <c r="E2939" s="30"/>
      <c r="F2939" s="30"/>
      <c r="G2939" s="222"/>
    </row>
    <row r="2940" spans="1:7" x14ac:dyDescent="0.25">
      <c r="A2940" s="217"/>
      <c r="B2940" s="217"/>
      <c r="C2940" s="30"/>
      <c r="D2940" s="30"/>
      <c r="E2940" s="30"/>
      <c r="F2940" s="30"/>
      <c r="G2940" s="222"/>
    </row>
    <row r="2941" spans="1:7" x14ac:dyDescent="0.25">
      <c r="A2941" s="217"/>
      <c r="B2941" s="217"/>
      <c r="C2941" s="30"/>
      <c r="D2941" s="30"/>
      <c r="E2941" s="30"/>
      <c r="F2941" s="30"/>
      <c r="G2941" s="222"/>
    </row>
    <row r="2942" spans="1:7" x14ac:dyDescent="0.25">
      <c r="A2942" s="217"/>
      <c r="B2942" s="217"/>
      <c r="C2942" s="30"/>
      <c r="D2942" s="30"/>
      <c r="E2942" s="30"/>
      <c r="F2942" s="30"/>
      <c r="G2942" s="222"/>
    </row>
    <row r="2943" spans="1:7" x14ac:dyDescent="0.25">
      <c r="A2943" s="217"/>
      <c r="B2943" s="217"/>
      <c r="C2943" s="30"/>
      <c r="D2943" s="30"/>
      <c r="E2943" s="30"/>
      <c r="F2943" s="30"/>
      <c r="G2943" s="222"/>
    </row>
    <row r="2944" spans="1:7" x14ac:dyDescent="0.25">
      <c r="A2944" s="217"/>
      <c r="B2944" s="217"/>
      <c r="C2944" s="30"/>
      <c r="D2944" s="30"/>
      <c r="E2944" s="30"/>
      <c r="F2944" s="30"/>
      <c r="G2944" s="222"/>
    </row>
    <row r="2945" spans="1:7" x14ac:dyDescent="0.25">
      <c r="A2945" s="217"/>
      <c r="B2945" s="217"/>
      <c r="C2945" s="30"/>
      <c r="D2945" s="30"/>
      <c r="E2945" s="30"/>
      <c r="F2945" s="30"/>
      <c r="G2945" s="222"/>
    </row>
    <row r="2946" spans="1:7" x14ac:dyDescent="0.25">
      <c r="A2946" s="217"/>
      <c r="B2946" s="217"/>
      <c r="C2946" s="30"/>
      <c r="D2946" s="30"/>
      <c r="E2946" s="30"/>
      <c r="F2946" s="30"/>
      <c r="G2946" s="222"/>
    </row>
    <row r="2947" spans="1:7" x14ac:dyDescent="0.25">
      <c r="A2947" s="217"/>
      <c r="B2947" s="217"/>
      <c r="C2947" s="30"/>
      <c r="D2947" s="30"/>
      <c r="E2947" s="30"/>
      <c r="F2947" s="30"/>
      <c r="G2947" s="222"/>
    </row>
    <row r="2948" spans="1:7" x14ac:dyDescent="0.25">
      <c r="A2948" s="217"/>
      <c r="B2948" s="217"/>
      <c r="C2948" s="30"/>
      <c r="D2948" s="30"/>
      <c r="E2948" s="30"/>
      <c r="F2948" s="30"/>
      <c r="G2948" s="222"/>
    </row>
    <row r="2949" spans="1:7" x14ac:dyDescent="0.25">
      <c r="A2949" s="217"/>
      <c r="B2949" s="217"/>
      <c r="C2949" s="30"/>
      <c r="D2949" s="30"/>
      <c r="E2949" s="30"/>
      <c r="F2949" s="30"/>
      <c r="G2949" s="222"/>
    </row>
    <row r="2950" spans="1:7" x14ac:dyDescent="0.25">
      <c r="A2950" s="217"/>
      <c r="B2950" s="217"/>
      <c r="C2950" s="30"/>
      <c r="D2950" s="30"/>
      <c r="E2950" s="30"/>
      <c r="F2950" s="30"/>
      <c r="G2950" s="222"/>
    </row>
    <row r="2951" spans="1:7" x14ac:dyDescent="0.25">
      <c r="A2951" s="217"/>
      <c r="B2951" s="217"/>
      <c r="C2951" s="30"/>
      <c r="D2951" s="30"/>
      <c r="E2951" s="30"/>
      <c r="F2951" s="30"/>
      <c r="G2951" s="222"/>
    </row>
    <row r="2952" spans="1:7" x14ac:dyDescent="0.25">
      <c r="A2952" s="217"/>
      <c r="B2952" s="217"/>
      <c r="C2952" s="30"/>
      <c r="D2952" s="30"/>
      <c r="E2952" s="30"/>
      <c r="F2952" s="30"/>
      <c r="G2952" s="222"/>
    </row>
    <row r="2953" spans="1:7" x14ac:dyDescent="0.25">
      <c r="A2953" s="217"/>
      <c r="B2953" s="217"/>
      <c r="C2953" s="30"/>
      <c r="D2953" s="30"/>
      <c r="E2953" s="30"/>
      <c r="F2953" s="30"/>
      <c r="G2953" s="222"/>
    </row>
    <row r="2954" spans="1:7" x14ac:dyDescent="0.25">
      <c r="A2954" s="217"/>
      <c r="B2954" s="217"/>
      <c r="C2954" s="30"/>
      <c r="D2954" s="30"/>
      <c r="E2954" s="30"/>
      <c r="F2954" s="30"/>
      <c r="G2954" s="222"/>
    </row>
    <row r="2955" spans="1:7" x14ac:dyDescent="0.25">
      <c r="A2955" s="217"/>
      <c r="B2955" s="217"/>
      <c r="C2955" s="30"/>
      <c r="D2955" s="30"/>
      <c r="E2955" s="30"/>
      <c r="F2955" s="30"/>
      <c r="G2955" s="222"/>
    </row>
    <row r="2956" spans="1:7" x14ac:dyDescent="0.25">
      <c r="A2956" s="217"/>
      <c r="B2956" s="217"/>
      <c r="C2956" s="30"/>
      <c r="D2956" s="30"/>
      <c r="E2956" s="30"/>
      <c r="F2956" s="30"/>
      <c r="G2956" s="222"/>
    </row>
    <row r="2957" spans="1:7" x14ac:dyDescent="0.25">
      <c r="A2957" s="217"/>
      <c r="B2957" s="217"/>
      <c r="C2957" s="30"/>
      <c r="D2957" s="30"/>
      <c r="E2957" s="30"/>
      <c r="F2957" s="30"/>
      <c r="G2957" s="222"/>
    </row>
    <row r="2958" spans="1:7" x14ac:dyDescent="0.25">
      <c r="A2958" s="217"/>
      <c r="B2958" s="217"/>
      <c r="C2958" s="30"/>
      <c r="D2958" s="30"/>
      <c r="E2958" s="30"/>
      <c r="F2958" s="30"/>
      <c r="G2958" s="222"/>
    </row>
    <row r="2959" spans="1:7" x14ac:dyDescent="0.25">
      <c r="A2959" s="217"/>
      <c r="B2959" s="217"/>
      <c r="C2959" s="30"/>
      <c r="D2959" s="30"/>
      <c r="E2959" s="30"/>
      <c r="F2959" s="30"/>
      <c r="G2959" s="222"/>
    </row>
    <row r="2960" spans="1:7" x14ac:dyDescent="0.25">
      <c r="A2960" s="217"/>
      <c r="B2960" s="217"/>
      <c r="C2960" s="30"/>
      <c r="D2960" s="30"/>
      <c r="E2960" s="30"/>
      <c r="F2960" s="30"/>
      <c r="G2960" s="222"/>
    </row>
    <row r="2961" spans="1:7" x14ac:dyDescent="0.25">
      <c r="A2961" s="217"/>
      <c r="B2961" s="217"/>
      <c r="C2961" s="30"/>
      <c r="D2961" s="30"/>
      <c r="E2961" s="30"/>
      <c r="F2961" s="30"/>
      <c r="G2961" s="222"/>
    </row>
    <row r="2962" spans="1:7" x14ac:dyDescent="0.25">
      <c r="A2962" s="217"/>
      <c r="B2962" s="217"/>
      <c r="C2962" s="30"/>
      <c r="D2962" s="30"/>
      <c r="E2962" s="30"/>
      <c r="F2962" s="30"/>
      <c r="G2962" s="222"/>
    </row>
    <row r="2963" spans="1:7" x14ac:dyDescent="0.25">
      <c r="A2963" s="217"/>
      <c r="B2963" s="217"/>
      <c r="C2963" s="30"/>
      <c r="D2963" s="30"/>
      <c r="E2963" s="30"/>
      <c r="F2963" s="30"/>
      <c r="G2963" s="222"/>
    </row>
    <row r="2964" spans="1:7" x14ac:dyDescent="0.25">
      <c r="A2964" s="217"/>
      <c r="B2964" s="217"/>
      <c r="C2964" s="30"/>
      <c r="D2964" s="30"/>
      <c r="E2964" s="30"/>
      <c r="F2964" s="30"/>
      <c r="G2964" s="222"/>
    </row>
    <row r="2965" spans="1:7" x14ac:dyDescent="0.25">
      <c r="A2965" s="217"/>
      <c r="B2965" s="217"/>
      <c r="C2965" s="30"/>
      <c r="D2965" s="30"/>
      <c r="E2965" s="30"/>
      <c r="F2965" s="30"/>
      <c r="G2965" s="222"/>
    </row>
    <row r="2966" spans="1:7" x14ac:dyDescent="0.25">
      <c r="A2966" s="217"/>
      <c r="B2966" s="217"/>
      <c r="C2966" s="30"/>
      <c r="D2966" s="30"/>
      <c r="E2966" s="30"/>
      <c r="F2966" s="30"/>
      <c r="G2966" s="222"/>
    </row>
    <row r="2967" spans="1:7" x14ac:dyDescent="0.25">
      <c r="A2967" s="217"/>
      <c r="B2967" s="217"/>
      <c r="C2967" s="30"/>
      <c r="D2967" s="30"/>
      <c r="E2967" s="30"/>
      <c r="F2967" s="30"/>
      <c r="G2967" s="222"/>
    </row>
    <row r="2968" spans="1:7" x14ac:dyDescent="0.25">
      <c r="A2968" s="217"/>
      <c r="B2968" s="217"/>
      <c r="C2968" s="30"/>
      <c r="D2968" s="30"/>
      <c r="E2968" s="30"/>
      <c r="F2968" s="30"/>
      <c r="G2968" s="222"/>
    </row>
    <row r="2969" spans="1:7" x14ac:dyDescent="0.25">
      <c r="A2969" s="217"/>
      <c r="B2969" s="217"/>
      <c r="C2969" s="30"/>
      <c r="D2969" s="30"/>
      <c r="E2969" s="30"/>
      <c r="F2969" s="30"/>
      <c r="G2969" s="222"/>
    </row>
    <row r="2970" spans="1:7" x14ac:dyDescent="0.25">
      <c r="A2970" s="217"/>
      <c r="B2970" s="217"/>
      <c r="C2970" s="30"/>
      <c r="D2970" s="30"/>
      <c r="E2970" s="30"/>
      <c r="F2970" s="30"/>
      <c r="G2970" s="222"/>
    </row>
    <row r="2971" spans="1:7" x14ac:dyDescent="0.25">
      <c r="A2971" s="217"/>
      <c r="B2971" s="217"/>
      <c r="C2971" s="30"/>
      <c r="D2971" s="30"/>
      <c r="E2971" s="30"/>
      <c r="F2971" s="30"/>
      <c r="G2971" s="222"/>
    </row>
    <row r="2972" spans="1:7" x14ac:dyDescent="0.25">
      <c r="A2972" s="217"/>
      <c r="B2972" s="217"/>
      <c r="C2972" s="30"/>
      <c r="D2972" s="30"/>
      <c r="E2972" s="30"/>
      <c r="F2972" s="30"/>
      <c r="G2972" s="222"/>
    </row>
    <row r="2973" spans="1:7" x14ac:dyDescent="0.25">
      <c r="A2973" s="217"/>
      <c r="B2973" s="217"/>
      <c r="C2973" s="30"/>
      <c r="D2973" s="30"/>
      <c r="E2973" s="30"/>
      <c r="F2973" s="30"/>
      <c r="G2973" s="222"/>
    </row>
    <row r="2974" spans="1:7" x14ac:dyDescent="0.25">
      <c r="A2974" s="217"/>
      <c r="B2974" s="217"/>
      <c r="C2974" s="30"/>
      <c r="D2974" s="30"/>
      <c r="E2974" s="30"/>
      <c r="F2974" s="30"/>
      <c r="G2974" s="222"/>
    </row>
    <row r="2975" spans="1:7" x14ac:dyDescent="0.25">
      <c r="A2975" s="217"/>
      <c r="B2975" s="217"/>
      <c r="C2975" s="30"/>
      <c r="D2975" s="30"/>
      <c r="E2975" s="30"/>
      <c r="F2975" s="30"/>
      <c r="G2975" s="222"/>
    </row>
    <row r="2976" spans="1:7" x14ac:dyDescent="0.25">
      <c r="A2976" s="217"/>
      <c r="B2976" s="217"/>
      <c r="C2976" s="30"/>
      <c r="D2976" s="30"/>
      <c r="E2976" s="30"/>
      <c r="F2976" s="30"/>
      <c r="G2976" s="222"/>
    </row>
    <row r="2977" spans="1:7" x14ac:dyDescent="0.25">
      <c r="A2977" s="217"/>
      <c r="B2977" s="217"/>
      <c r="C2977" s="30"/>
      <c r="D2977" s="30"/>
      <c r="E2977" s="30"/>
      <c r="F2977" s="30"/>
      <c r="G2977" s="222"/>
    </row>
    <row r="2978" spans="1:7" x14ac:dyDescent="0.25">
      <c r="A2978" s="217"/>
      <c r="B2978" s="217"/>
      <c r="C2978" s="30"/>
      <c r="D2978" s="30"/>
      <c r="E2978" s="30"/>
      <c r="F2978" s="30"/>
      <c r="G2978" s="222"/>
    </row>
    <row r="2979" spans="1:7" x14ac:dyDescent="0.25">
      <c r="A2979" s="217"/>
      <c r="B2979" s="217"/>
      <c r="C2979" s="30"/>
      <c r="D2979" s="30"/>
      <c r="E2979" s="30"/>
      <c r="F2979" s="30"/>
      <c r="G2979" s="222"/>
    </row>
    <row r="2980" spans="1:7" x14ac:dyDescent="0.25">
      <c r="A2980" s="217"/>
      <c r="B2980" s="217"/>
      <c r="C2980" s="30"/>
      <c r="D2980" s="30"/>
      <c r="E2980" s="30"/>
      <c r="F2980" s="30"/>
      <c r="G2980" s="222"/>
    </row>
    <row r="2981" spans="1:7" x14ac:dyDescent="0.25">
      <c r="A2981" s="217"/>
      <c r="B2981" s="217"/>
      <c r="C2981" s="30"/>
      <c r="D2981" s="30"/>
      <c r="E2981" s="30"/>
      <c r="F2981" s="30"/>
      <c r="G2981" s="222"/>
    </row>
    <row r="2982" spans="1:7" x14ac:dyDescent="0.25">
      <c r="A2982" s="217"/>
      <c r="B2982" s="217"/>
      <c r="C2982" s="30"/>
      <c r="D2982" s="30"/>
      <c r="E2982" s="30"/>
      <c r="F2982" s="30"/>
      <c r="G2982" s="222"/>
    </row>
    <row r="2983" spans="1:7" x14ac:dyDescent="0.25">
      <c r="A2983" s="217"/>
      <c r="B2983" s="217"/>
      <c r="C2983" s="30"/>
      <c r="D2983" s="30"/>
      <c r="E2983" s="30"/>
      <c r="F2983" s="30"/>
      <c r="G2983" s="222"/>
    </row>
    <row r="2984" spans="1:7" x14ac:dyDescent="0.25">
      <c r="A2984" s="217"/>
      <c r="B2984" s="217"/>
      <c r="C2984" s="30"/>
      <c r="D2984" s="30"/>
      <c r="E2984" s="30"/>
      <c r="F2984" s="30"/>
      <c r="G2984" s="222"/>
    </row>
    <row r="2985" spans="1:7" x14ac:dyDescent="0.25">
      <c r="A2985" s="217"/>
      <c r="B2985" s="217"/>
      <c r="C2985" s="30"/>
      <c r="D2985" s="30"/>
      <c r="E2985" s="30"/>
      <c r="F2985" s="30"/>
      <c r="G2985" s="222"/>
    </row>
    <row r="2986" spans="1:7" x14ac:dyDescent="0.25">
      <c r="A2986" s="217"/>
      <c r="B2986" s="217"/>
      <c r="C2986" s="30"/>
      <c r="D2986" s="30"/>
      <c r="E2986" s="30"/>
      <c r="F2986" s="30"/>
      <c r="G2986" s="222"/>
    </row>
    <row r="2987" spans="1:7" x14ac:dyDescent="0.25">
      <c r="A2987" s="217"/>
      <c r="B2987" s="217"/>
      <c r="C2987" s="30"/>
      <c r="D2987" s="30"/>
      <c r="E2987" s="30"/>
      <c r="F2987" s="30"/>
      <c r="G2987" s="222"/>
    </row>
    <row r="2988" spans="1:7" x14ac:dyDescent="0.25">
      <c r="A2988" s="217"/>
      <c r="B2988" s="217"/>
      <c r="C2988" s="30"/>
      <c r="D2988" s="30"/>
      <c r="E2988" s="30"/>
      <c r="F2988" s="30"/>
      <c r="G2988" s="222"/>
    </row>
    <row r="2989" spans="1:7" x14ac:dyDescent="0.25">
      <c r="A2989" s="217"/>
      <c r="B2989" s="217"/>
      <c r="C2989" s="30"/>
      <c r="D2989" s="30"/>
      <c r="E2989" s="30"/>
      <c r="F2989" s="30"/>
      <c r="G2989" s="222"/>
    </row>
    <row r="2990" spans="1:7" x14ac:dyDescent="0.25">
      <c r="A2990" s="217"/>
      <c r="B2990" s="217"/>
      <c r="C2990" s="30"/>
      <c r="D2990" s="30"/>
      <c r="E2990" s="30"/>
      <c r="F2990" s="30"/>
      <c r="G2990" s="222"/>
    </row>
    <row r="2991" spans="1:7" x14ac:dyDescent="0.25">
      <c r="A2991" s="217"/>
      <c r="B2991" s="217"/>
      <c r="C2991" s="30"/>
      <c r="D2991" s="30"/>
      <c r="E2991" s="30"/>
      <c r="F2991" s="30"/>
      <c r="G2991" s="222"/>
    </row>
    <row r="2992" spans="1:7" x14ac:dyDescent="0.25">
      <c r="A2992" s="217"/>
      <c r="B2992" s="217"/>
      <c r="C2992" s="30"/>
      <c r="D2992" s="30"/>
      <c r="E2992" s="30"/>
      <c r="F2992" s="30"/>
      <c r="G2992" s="222"/>
    </row>
    <row r="2993" spans="1:7" x14ac:dyDescent="0.25">
      <c r="A2993" s="217"/>
      <c r="B2993" s="217"/>
      <c r="C2993" s="30"/>
      <c r="D2993" s="30"/>
      <c r="E2993" s="30"/>
      <c r="F2993" s="30"/>
      <c r="G2993" s="222"/>
    </row>
    <row r="2994" spans="1:7" x14ac:dyDescent="0.25">
      <c r="A2994" s="217"/>
      <c r="B2994" s="217"/>
      <c r="C2994" s="30"/>
      <c r="D2994" s="30"/>
      <c r="E2994" s="30"/>
      <c r="F2994" s="30"/>
      <c r="G2994" s="222"/>
    </row>
    <row r="2995" spans="1:7" x14ac:dyDescent="0.25">
      <c r="A2995" s="217"/>
      <c r="B2995" s="217"/>
      <c r="C2995" s="30"/>
      <c r="D2995" s="30"/>
      <c r="E2995" s="30"/>
      <c r="F2995" s="30"/>
      <c r="G2995" s="222"/>
    </row>
    <row r="2996" spans="1:7" x14ac:dyDescent="0.25">
      <c r="A2996" s="217"/>
      <c r="B2996" s="217"/>
      <c r="C2996" s="30"/>
      <c r="D2996" s="30"/>
      <c r="E2996" s="30"/>
      <c r="F2996" s="30"/>
      <c r="G2996" s="222"/>
    </row>
    <row r="2997" spans="1:7" x14ac:dyDescent="0.25">
      <c r="A2997" s="217"/>
      <c r="B2997" s="217"/>
      <c r="C2997" s="30"/>
      <c r="D2997" s="30"/>
      <c r="E2997" s="30"/>
      <c r="F2997" s="30"/>
      <c r="G2997" s="222"/>
    </row>
    <row r="2998" spans="1:7" x14ac:dyDescent="0.25">
      <c r="A2998" s="217"/>
      <c r="B2998" s="217"/>
      <c r="C2998" s="30"/>
      <c r="D2998" s="30"/>
      <c r="E2998" s="30"/>
      <c r="F2998" s="30"/>
      <c r="G2998" s="222"/>
    </row>
    <row r="2999" spans="1:7" x14ac:dyDescent="0.25">
      <c r="A2999" s="217"/>
      <c r="B2999" s="217"/>
      <c r="C2999" s="30"/>
      <c r="D2999" s="30"/>
      <c r="E2999" s="30"/>
      <c r="F2999" s="30"/>
      <c r="G2999" s="222"/>
    </row>
    <row r="3000" spans="1:7" x14ac:dyDescent="0.25">
      <c r="A3000" s="217"/>
      <c r="B3000" s="217"/>
      <c r="C3000" s="30"/>
      <c r="D3000" s="30"/>
      <c r="E3000" s="30"/>
      <c r="F3000" s="30"/>
      <c r="G3000" s="222"/>
    </row>
    <row r="3001" spans="1:7" x14ac:dyDescent="0.25">
      <c r="A3001" s="217"/>
      <c r="B3001" s="217"/>
      <c r="C3001" s="30"/>
      <c r="D3001" s="30"/>
      <c r="E3001" s="30"/>
      <c r="F3001" s="30"/>
      <c r="G3001" s="222"/>
    </row>
    <row r="3002" spans="1:7" x14ac:dyDescent="0.25">
      <c r="A3002" s="217"/>
      <c r="B3002" s="217"/>
      <c r="C3002" s="30"/>
      <c r="D3002" s="30"/>
      <c r="E3002" s="30"/>
      <c r="F3002" s="30"/>
      <c r="G3002" s="222"/>
    </row>
    <row r="3003" spans="1:7" x14ac:dyDescent="0.25">
      <c r="A3003" s="217"/>
      <c r="B3003" s="217"/>
      <c r="C3003" s="30"/>
      <c r="D3003" s="30"/>
      <c r="E3003" s="30"/>
      <c r="F3003" s="30"/>
      <c r="G3003" s="222"/>
    </row>
    <row r="3004" spans="1:7" x14ac:dyDescent="0.25">
      <c r="A3004" s="217"/>
      <c r="B3004" s="217"/>
      <c r="C3004" s="30"/>
      <c r="D3004" s="30"/>
      <c r="E3004" s="30"/>
      <c r="F3004" s="30"/>
      <c r="G3004" s="222"/>
    </row>
    <row r="3005" spans="1:7" x14ac:dyDescent="0.25">
      <c r="A3005" s="217"/>
      <c r="B3005" s="217"/>
      <c r="C3005" s="30"/>
      <c r="D3005" s="30"/>
      <c r="E3005" s="30"/>
      <c r="F3005" s="30"/>
      <c r="G3005" s="222"/>
    </row>
    <row r="3006" spans="1:7" x14ac:dyDescent="0.25">
      <c r="A3006" s="217"/>
      <c r="B3006" s="217"/>
      <c r="C3006" s="30"/>
      <c r="D3006" s="30"/>
      <c r="E3006" s="30"/>
      <c r="F3006" s="30"/>
      <c r="G3006" s="222"/>
    </row>
    <row r="3007" spans="1:7" x14ac:dyDescent="0.25">
      <c r="A3007" s="217"/>
      <c r="B3007" s="217"/>
      <c r="C3007" s="30"/>
      <c r="D3007" s="30"/>
      <c r="E3007" s="30"/>
      <c r="F3007" s="30"/>
      <c r="G3007" s="222"/>
    </row>
    <row r="3008" spans="1:7" x14ac:dyDescent="0.25">
      <c r="A3008" s="217"/>
      <c r="B3008" s="217"/>
      <c r="C3008" s="30"/>
      <c r="D3008" s="30"/>
      <c r="E3008" s="30"/>
      <c r="F3008" s="30"/>
      <c r="G3008" s="222"/>
    </row>
    <row r="3009" spans="1:7" x14ac:dyDescent="0.25">
      <c r="A3009" s="217"/>
      <c r="B3009" s="217"/>
      <c r="C3009" s="30"/>
      <c r="D3009" s="30"/>
      <c r="E3009" s="30"/>
      <c r="F3009" s="30"/>
      <c r="G3009" s="222"/>
    </row>
    <row r="3010" spans="1:7" x14ac:dyDescent="0.25">
      <c r="A3010" s="217"/>
      <c r="B3010" s="217"/>
      <c r="C3010" s="30"/>
      <c r="D3010" s="30"/>
      <c r="E3010" s="30"/>
      <c r="F3010" s="30"/>
      <c r="G3010" s="222"/>
    </row>
    <row r="3011" spans="1:7" x14ac:dyDescent="0.25">
      <c r="A3011" s="217"/>
      <c r="B3011" s="217"/>
      <c r="C3011" s="30"/>
      <c r="D3011" s="30"/>
      <c r="E3011" s="30"/>
      <c r="F3011" s="30"/>
      <c r="G3011" s="222"/>
    </row>
    <row r="3012" spans="1:7" x14ac:dyDescent="0.25">
      <c r="A3012" s="217"/>
      <c r="B3012" s="217"/>
      <c r="C3012" s="30"/>
      <c r="D3012" s="30"/>
      <c r="E3012" s="30"/>
      <c r="F3012" s="30"/>
      <c r="G3012" s="222"/>
    </row>
    <row r="3013" spans="1:7" x14ac:dyDescent="0.25">
      <c r="A3013" s="217"/>
      <c r="B3013" s="217"/>
      <c r="C3013" s="30"/>
      <c r="D3013" s="30"/>
      <c r="E3013" s="30"/>
      <c r="F3013" s="30"/>
      <c r="G3013" s="222"/>
    </row>
    <row r="3014" spans="1:7" x14ac:dyDescent="0.25">
      <c r="A3014" s="217"/>
      <c r="B3014" s="217"/>
      <c r="C3014" s="30"/>
      <c r="D3014" s="30"/>
      <c r="E3014" s="30"/>
      <c r="F3014" s="30"/>
      <c r="G3014" s="222"/>
    </row>
    <row r="3015" spans="1:7" x14ac:dyDescent="0.25">
      <c r="A3015" s="217"/>
      <c r="B3015" s="217"/>
      <c r="C3015" s="30"/>
      <c r="D3015" s="30"/>
      <c r="E3015" s="30"/>
      <c r="F3015" s="30"/>
      <c r="G3015" s="222"/>
    </row>
    <row r="3016" spans="1:7" x14ac:dyDescent="0.25">
      <c r="A3016" s="217"/>
      <c r="B3016" s="217"/>
      <c r="C3016" s="30"/>
      <c r="D3016" s="30"/>
      <c r="E3016" s="30"/>
      <c r="F3016" s="30"/>
      <c r="G3016" s="222"/>
    </row>
    <row r="3017" spans="1:7" x14ac:dyDescent="0.25">
      <c r="A3017" s="217"/>
      <c r="B3017" s="217"/>
      <c r="C3017" s="30"/>
      <c r="D3017" s="30"/>
      <c r="E3017" s="30"/>
      <c r="F3017" s="30"/>
      <c r="G3017" s="222"/>
    </row>
    <row r="3018" spans="1:7" x14ac:dyDescent="0.25">
      <c r="A3018" s="217"/>
      <c r="B3018" s="217"/>
      <c r="C3018" s="30"/>
      <c r="D3018" s="30"/>
      <c r="E3018" s="30"/>
      <c r="F3018" s="30"/>
      <c r="G3018" s="222"/>
    </row>
    <row r="3019" spans="1:7" x14ac:dyDescent="0.25">
      <c r="A3019" s="217"/>
      <c r="B3019" s="217"/>
      <c r="C3019" s="30"/>
      <c r="D3019" s="30"/>
      <c r="E3019" s="30"/>
      <c r="F3019" s="30"/>
      <c r="G3019" s="222"/>
    </row>
    <row r="3020" spans="1:7" x14ac:dyDescent="0.25">
      <c r="A3020" s="217"/>
      <c r="B3020" s="217"/>
      <c r="C3020" s="30"/>
      <c r="D3020" s="30"/>
      <c r="E3020" s="30"/>
      <c r="F3020" s="30"/>
      <c r="G3020" s="222"/>
    </row>
    <row r="3021" spans="1:7" x14ac:dyDescent="0.25">
      <c r="A3021" s="217"/>
      <c r="B3021" s="217"/>
      <c r="C3021" s="30"/>
      <c r="D3021" s="30"/>
      <c r="E3021" s="30"/>
      <c r="F3021" s="30"/>
      <c r="G3021" s="222"/>
    </row>
    <row r="3022" spans="1:7" x14ac:dyDescent="0.25">
      <c r="A3022" s="217"/>
      <c r="B3022" s="217"/>
      <c r="C3022" s="30"/>
      <c r="D3022" s="30"/>
      <c r="E3022" s="30"/>
      <c r="F3022" s="30"/>
      <c r="G3022" s="222"/>
    </row>
    <row r="3023" spans="1:7" x14ac:dyDescent="0.25">
      <c r="A3023" s="217"/>
      <c r="B3023" s="217"/>
      <c r="C3023" s="30"/>
      <c r="D3023" s="30"/>
      <c r="E3023" s="30"/>
      <c r="F3023" s="30"/>
      <c r="G3023" s="222"/>
    </row>
    <row r="3024" spans="1:7" x14ac:dyDescent="0.25">
      <c r="A3024" s="217"/>
      <c r="B3024" s="217"/>
      <c r="C3024" s="30"/>
      <c r="D3024" s="30"/>
      <c r="E3024" s="30"/>
      <c r="F3024" s="30"/>
      <c r="G3024" s="222"/>
    </row>
    <row r="3025" spans="1:7" x14ac:dyDescent="0.25">
      <c r="A3025" s="217"/>
      <c r="B3025" s="217"/>
      <c r="C3025" s="30"/>
      <c r="D3025" s="30"/>
      <c r="E3025" s="30"/>
      <c r="F3025" s="30"/>
      <c r="G3025" s="222"/>
    </row>
    <row r="3026" spans="1:7" x14ac:dyDescent="0.25">
      <c r="A3026" s="217"/>
      <c r="B3026" s="217"/>
      <c r="C3026" s="30"/>
      <c r="D3026" s="30"/>
      <c r="E3026" s="30"/>
      <c r="F3026" s="30"/>
      <c r="G3026" s="222"/>
    </row>
    <row r="3027" spans="1:7" x14ac:dyDescent="0.25">
      <c r="A3027" s="217"/>
      <c r="B3027" s="217"/>
      <c r="C3027" s="30"/>
      <c r="D3027" s="30"/>
      <c r="E3027" s="30"/>
      <c r="F3027" s="30"/>
      <c r="G3027" s="222"/>
    </row>
    <row r="3028" spans="1:7" x14ac:dyDescent="0.25">
      <c r="A3028" s="217"/>
      <c r="B3028" s="217"/>
      <c r="C3028" s="30"/>
      <c r="D3028" s="30"/>
      <c r="E3028" s="30"/>
      <c r="F3028" s="30"/>
      <c r="G3028" s="222"/>
    </row>
    <row r="3029" spans="1:7" x14ac:dyDescent="0.25">
      <c r="A3029" s="217"/>
      <c r="B3029" s="217"/>
      <c r="C3029" s="30"/>
      <c r="D3029" s="30"/>
      <c r="E3029" s="30"/>
      <c r="F3029" s="30"/>
      <c r="G3029" s="222"/>
    </row>
    <row r="3030" spans="1:7" x14ac:dyDescent="0.25">
      <c r="A3030" s="217"/>
      <c r="B3030" s="217"/>
      <c r="C3030" s="30"/>
      <c r="D3030" s="30"/>
      <c r="E3030" s="30"/>
      <c r="F3030" s="30"/>
      <c r="G3030" s="222"/>
    </row>
    <row r="3031" spans="1:7" x14ac:dyDescent="0.25">
      <c r="A3031" s="217"/>
      <c r="B3031" s="217"/>
      <c r="C3031" s="30"/>
      <c r="D3031" s="30"/>
      <c r="E3031" s="30"/>
      <c r="F3031" s="30"/>
      <c r="G3031" s="222"/>
    </row>
    <row r="3032" spans="1:7" x14ac:dyDescent="0.25">
      <c r="A3032" s="217"/>
      <c r="B3032" s="217"/>
      <c r="C3032" s="30"/>
      <c r="D3032" s="30"/>
      <c r="E3032" s="30"/>
      <c r="F3032" s="30"/>
      <c r="G3032" s="222"/>
    </row>
    <row r="3033" spans="1:7" x14ac:dyDescent="0.25">
      <c r="A3033" s="217"/>
      <c r="B3033" s="217"/>
      <c r="C3033" s="30"/>
      <c r="D3033" s="30"/>
      <c r="E3033" s="30"/>
      <c r="F3033" s="30"/>
      <c r="G3033" s="222"/>
    </row>
    <row r="3034" spans="1:7" x14ac:dyDescent="0.25">
      <c r="A3034" s="217"/>
      <c r="B3034" s="217"/>
      <c r="C3034" s="30"/>
      <c r="D3034" s="30"/>
      <c r="E3034" s="30"/>
      <c r="F3034" s="30"/>
      <c r="G3034" s="222"/>
    </row>
    <row r="3035" spans="1:7" x14ac:dyDescent="0.25">
      <c r="A3035" s="217"/>
      <c r="B3035" s="217"/>
      <c r="C3035" s="30"/>
      <c r="D3035" s="30"/>
      <c r="E3035" s="30"/>
      <c r="F3035" s="30"/>
      <c r="G3035" s="222"/>
    </row>
    <row r="3036" spans="1:7" x14ac:dyDescent="0.25">
      <c r="A3036" s="217"/>
      <c r="B3036" s="217"/>
      <c r="C3036" s="30"/>
      <c r="D3036" s="30"/>
      <c r="E3036" s="30"/>
      <c r="F3036" s="30"/>
      <c r="G3036" s="222"/>
    </row>
    <row r="3037" spans="1:7" x14ac:dyDescent="0.25">
      <c r="A3037" s="217"/>
      <c r="B3037" s="217"/>
      <c r="C3037" s="30"/>
      <c r="D3037" s="30"/>
      <c r="E3037" s="30"/>
      <c r="F3037" s="30"/>
      <c r="G3037" s="222"/>
    </row>
    <row r="3038" spans="1:7" x14ac:dyDescent="0.25">
      <c r="A3038" s="217"/>
      <c r="B3038" s="217"/>
      <c r="C3038" s="30"/>
      <c r="D3038" s="30"/>
      <c r="E3038" s="30"/>
      <c r="F3038" s="30"/>
      <c r="G3038" s="222"/>
    </row>
    <row r="3039" spans="1:7" x14ac:dyDescent="0.25">
      <c r="A3039" s="217"/>
      <c r="B3039" s="217"/>
      <c r="C3039" s="30"/>
      <c r="D3039" s="30"/>
      <c r="E3039" s="30"/>
      <c r="F3039" s="30"/>
      <c r="G3039" s="222"/>
    </row>
    <row r="3040" spans="1:7" x14ac:dyDescent="0.25">
      <c r="A3040" s="217"/>
      <c r="B3040" s="217"/>
      <c r="C3040" s="30"/>
      <c r="D3040" s="30"/>
      <c r="E3040" s="30"/>
      <c r="F3040" s="30"/>
      <c r="G3040" s="222"/>
    </row>
    <row r="3041" spans="1:7" x14ac:dyDescent="0.25">
      <c r="A3041" s="217"/>
      <c r="B3041" s="217"/>
      <c r="C3041" s="30"/>
      <c r="D3041" s="30"/>
      <c r="E3041" s="30"/>
      <c r="F3041" s="30"/>
      <c r="G3041" s="222"/>
    </row>
    <row r="3042" spans="1:7" x14ac:dyDescent="0.25">
      <c r="A3042" s="217"/>
      <c r="B3042" s="217"/>
      <c r="C3042" s="30"/>
      <c r="D3042" s="30"/>
      <c r="E3042" s="30"/>
      <c r="F3042" s="30"/>
      <c r="G3042" s="222"/>
    </row>
    <row r="3043" spans="1:7" x14ac:dyDescent="0.25">
      <c r="A3043" s="217"/>
      <c r="B3043" s="217"/>
      <c r="C3043" s="30"/>
      <c r="D3043" s="30"/>
      <c r="E3043" s="30"/>
      <c r="F3043" s="30"/>
      <c r="G3043" s="222"/>
    </row>
    <row r="3044" spans="1:7" x14ac:dyDescent="0.25">
      <c r="A3044" s="217"/>
      <c r="B3044" s="217"/>
      <c r="C3044" s="30"/>
      <c r="D3044" s="30"/>
      <c r="E3044" s="30"/>
      <c r="F3044" s="30"/>
      <c r="G3044" s="222"/>
    </row>
    <row r="3045" spans="1:7" x14ac:dyDescent="0.25">
      <c r="A3045" s="217"/>
      <c r="B3045" s="217"/>
      <c r="C3045" s="30"/>
      <c r="D3045" s="30"/>
      <c r="E3045" s="30"/>
      <c r="F3045" s="30"/>
      <c r="G3045" s="222"/>
    </row>
    <row r="3046" spans="1:7" x14ac:dyDescent="0.25">
      <c r="A3046" s="217"/>
      <c r="B3046" s="217"/>
      <c r="C3046" s="30"/>
      <c r="D3046" s="30"/>
      <c r="E3046" s="30"/>
      <c r="F3046" s="30"/>
      <c r="G3046" s="222"/>
    </row>
    <row r="3047" spans="1:7" x14ac:dyDescent="0.25">
      <c r="A3047" s="217"/>
      <c r="B3047" s="217"/>
      <c r="C3047" s="30"/>
      <c r="D3047" s="30"/>
      <c r="E3047" s="30"/>
      <c r="F3047" s="30"/>
      <c r="G3047" s="222"/>
    </row>
    <row r="3048" spans="1:7" x14ac:dyDescent="0.25">
      <c r="A3048" s="217"/>
      <c r="B3048" s="217"/>
      <c r="C3048" s="30"/>
      <c r="D3048" s="30"/>
      <c r="E3048" s="30"/>
      <c r="F3048" s="30"/>
      <c r="G3048" s="222"/>
    </row>
    <row r="3049" spans="1:7" x14ac:dyDescent="0.25">
      <c r="A3049" s="217"/>
      <c r="B3049" s="217"/>
      <c r="C3049" s="30"/>
      <c r="D3049" s="30"/>
      <c r="E3049" s="30"/>
      <c r="F3049" s="30"/>
      <c r="G3049" s="222"/>
    </row>
    <row r="3050" spans="1:7" x14ac:dyDescent="0.25">
      <c r="A3050" s="217"/>
      <c r="B3050" s="217"/>
      <c r="C3050" s="30"/>
      <c r="D3050" s="30"/>
      <c r="E3050" s="30"/>
      <c r="F3050" s="30"/>
      <c r="G3050" s="222"/>
    </row>
    <row r="3051" spans="1:7" x14ac:dyDescent="0.25">
      <c r="A3051" s="217"/>
      <c r="B3051" s="217"/>
      <c r="C3051" s="30"/>
      <c r="D3051" s="30"/>
      <c r="E3051" s="30"/>
      <c r="F3051" s="30"/>
      <c r="G3051" s="222"/>
    </row>
    <row r="3052" spans="1:7" x14ac:dyDescent="0.25">
      <c r="A3052" s="217"/>
      <c r="B3052" s="217"/>
      <c r="C3052" s="30"/>
      <c r="D3052" s="30"/>
      <c r="E3052" s="30"/>
      <c r="F3052" s="30"/>
      <c r="G3052" s="222"/>
    </row>
    <row r="3053" spans="1:7" x14ac:dyDescent="0.25">
      <c r="A3053" s="217"/>
      <c r="B3053" s="217"/>
      <c r="C3053" s="30"/>
      <c r="D3053" s="30"/>
      <c r="E3053" s="30"/>
      <c r="F3053" s="30"/>
      <c r="G3053" s="222"/>
    </row>
    <row r="3054" spans="1:7" x14ac:dyDescent="0.25">
      <c r="A3054" s="217"/>
      <c r="B3054" s="217"/>
      <c r="C3054" s="30"/>
      <c r="D3054" s="30"/>
      <c r="E3054" s="30"/>
      <c r="F3054" s="30"/>
      <c r="G3054" s="222"/>
    </row>
    <row r="3055" spans="1:7" x14ac:dyDescent="0.25">
      <c r="A3055" s="217"/>
      <c r="B3055" s="217"/>
      <c r="C3055" s="30"/>
      <c r="D3055" s="30"/>
      <c r="E3055" s="30"/>
      <c r="F3055" s="30"/>
      <c r="G3055" s="222"/>
    </row>
    <row r="3056" spans="1:7" x14ac:dyDescent="0.25">
      <c r="A3056" s="217"/>
      <c r="B3056" s="217"/>
      <c r="C3056" s="30"/>
      <c r="D3056" s="30"/>
      <c r="E3056" s="30"/>
      <c r="F3056" s="30"/>
      <c r="G3056" s="222"/>
    </row>
    <row r="3057" spans="1:7" x14ac:dyDescent="0.25">
      <c r="A3057" s="217"/>
      <c r="B3057" s="217"/>
      <c r="C3057" s="30"/>
      <c r="D3057" s="30"/>
      <c r="E3057" s="30"/>
      <c r="F3057" s="30"/>
      <c r="G3057" s="222"/>
    </row>
    <row r="3058" spans="1:7" x14ac:dyDescent="0.25">
      <c r="A3058" s="217"/>
      <c r="B3058" s="217"/>
      <c r="C3058" s="30"/>
      <c r="D3058" s="30"/>
      <c r="E3058" s="30"/>
      <c r="F3058" s="30"/>
      <c r="G3058" s="222"/>
    </row>
    <row r="3059" spans="1:7" x14ac:dyDescent="0.25">
      <c r="A3059" s="217"/>
      <c r="B3059" s="217"/>
      <c r="C3059" s="30"/>
      <c r="D3059" s="30"/>
      <c r="E3059" s="30"/>
      <c r="F3059" s="30"/>
      <c r="G3059" s="222"/>
    </row>
    <row r="3060" spans="1:7" x14ac:dyDescent="0.25">
      <c r="A3060" s="217"/>
      <c r="B3060" s="217"/>
      <c r="C3060" s="30"/>
      <c r="D3060" s="30"/>
      <c r="E3060" s="30"/>
      <c r="F3060" s="30"/>
      <c r="G3060" s="222"/>
    </row>
    <row r="3061" spans="1:7" x14ac:dyDescent="0.25">
      <c r="A3061" s="217"/>
      <c r="B3061" s="217"/>
      <c r="C3061" s="30"/>
      <c r="D3061" s="30"/>
      <c r="E3061" s="30"/>
      <c r="F3061" s="30"/>
      <c r="G3061" s="222"/>
    </row>
    <row r="3062" spans="1:7" x14ac:dyDescent="0.25">
      <c r="A3062" s="217"/>
      <c r="B3062" s="217"/>
      <c r="C3062" s="30"/>
      <c r="D3062" s="30"/>
      <c r="E3062" s="30"/>
      <c r="F3062" s="30"/>
      <c r="G3062" s="222"/>
    </row>
    <row r="3063" spans="1:7" x14ac:dyDescent="0.25">
      <c r="A3063" s="217"/>
      <c r="B3063" s="217"/>
      <c r="C3063" s="30"/>
      <c r="D3063" s="30"/>
      <c r="E3063" s="30"/>
      <c r="F3063" s="30"/>
      <c r="G3063" s="222"/>
    </row>
    <row r="3064" spans="1:7" x14ac:dyDescent="0.25">
      <c r="A3064" s="217"/>
      <c r="B3064" s="217"/>
      <c r="C3064" s="30"/>
      <c r="D3064" s="30"/>
      <c r="E3064" s="30"/>
      <c r="F3064" s="30"/>
      <c r="G3064" s="222"/>
    </row>
    <row r="3065" spans="1:7" x14ac:dyDescent="0.25">
      <c r="A3065" s="217"/>
      <c r="B3065" s="217"/>
      <c r="C3065" s="30"/>
      <c r="D3065" s="30"/>
      <c r="E3065" s="30"/>
      <c r="F3065" s="30"/>
      <c r="G3065" s="222"/>
    </row>
    <row r="3066" spans="1:7" x14ac:dyDescent="0.25">
      <c r="A3066" s="217"/>
      <c r="B3066" s="217"/>
      <c r="C3066" s="30"/>
      <c r="D3066" s="30"/>
      <c r="E3066" s="30"/>
      <c r="F3066" s="30"/>
      <c r="G3066" s="222"/>
    </row>
    <row r="3067" spans="1:7" x14ac:dyDescent="0.25">
      <c r="A3067" s="217"/>
      <c r="B3067" s="217"/>
      <c r="C3067" s="30"/>
      <c r="D3067" s="30"/>
      <c r="E3067" s="30"/>
      <c r="F3067" s="30"/>
      <c r="G3067" s="222"/>
    </row>
    <row r="3068" spans="1:7" x14ac:dyDescent="0.25">
      <c r="A3068" s="217"/>
      <c r="B3068" s="217"/>
      <c r="C3068" s="30"/>
      <c r="D3068" s="30"/>
      <c r="E3068" s="30"/>
      <c r="F3068" s="30"/>
      <c r="G3068" s="222"/>
    </row>
    <row r="3069" spans="1:7" x14ac:dyDescent="0.25">
      <c r="A3069" s="217"/>
      <c r="B3069" s="217"/>
      <c r="C3069" s="30"/>
      <c r="D3069" s="30"/>
      <c r="E3069" s="30"/>
      <c r="F3069" s="30"/>
      <c r="G3069" s="222"/>
    </row>
    <row r="3070" spans="1:7" x14ac:dyDescent="0.25">
      <c r="A3070" s="217"/>
      <c r="B3070" s="217"/>
      <c r="C3070" s="30"/>
      <c r="D3070" s="30"/>
      <c r="E3070" s="30"/>
      <c r="F3070" s="30"/>
      <c r="G3070" s="222"/>
    </row>
    <row r="3071" spans="1:7" x14ac:dyDescent="0.25">
      <c r="A3071" s="217"/>
      <c r="B3071" s="217"/>
      <c r="C3071" s="30"/>
      <c r="D3071" s="30"/>
      <c r="E3071" s="30"/>
      <c r="F3071" s="30"/>
      <c r="G3071" s="222"/>
    </row>
    <row r="3072" spans="1:7" x14ac:dyDescent="0.25">
      <c r="A3072" s="217"/>
      <c r="B3072" s="217"/>
      <c r="C3072" s="30"/>
      <c r="D3072" s="30"/>
      <c r="E3072" s="30"/>
      <c r="F3072" s="30"/>
      <c r="G3072" s="222"/>
    </row>
    <row r="3073" spans="1:7" x14ac:dyDescent="0.25">
      <c r="A3073" s="217"/>
      <c r="B3073" s="217"/>
      <c r="C3073" s="30"/>
      <c r="D3073" s="30"/>
      <c r="E3073" s="30"/>
      <c r="F3073" s="30"/>
      <c r="G3073" s="222"/>
    </row>
    <row r="3074" spans="1:7" x14ac:dyDescent="0.25">
      <c r="A3074" s="217"/>
      <c r="B3074" s="217"/>
      <c r="C3074" s="30"/>
      <c r="D3074" s="30"/>
      <c r="E3074" s="30"/>
      <c r="F3074" s="30"/>
      <c r="G3074" s="222"/>
    </row>
    <row r="3075" spans="1:7" x14ac:dyDescent="0.25">
      <c r="A3075" s="217"/>
      <c r="B3075" s="217"/>
      <c r="C3075" s="30"/>
      <c r="D3075" s="30"/>
      <c r="E3075" s="30"/>
      <c r="F3075" s="30"/>
      <c r="G3075" s="222"/>
    </row>
    <row r="3076" spans="1:7" x14ac:dyDescent="0.25">
      <c r="A3076" s="217"/>
      <c r="B3076" s="217"/>
      <c r="C3076" s="30"/>
      <c r="D3076" s="30"/>
      <c r="E3076" s="30"/>
      <c r="F3076" s="30"/>
      <c r="G3076" s="222"/>
    </row>
    <row r="3077" spans="1:7" x14ac:dyDescent="0.25">
      <c r="A3077" s="217"/>
      <c r="B3077" s="217"/>
      <c r="C3077" s="30"/>
      <c r="D3077" s="30"/>
      <c r="E3077" s="30"/>
      <c r="F3077" s="30"/>
      <c r="G3077" s="222"/>
    </row>
    <row r="3078" spans="1:7" x14ac:dyDescent="0.25">
      <c r="A3078" s="217"/>
      <c r="B3078" s="217"/>
      <c r="C3078" s="30"/>
      <c r="D3078" s="30"/>
      <c r="E3078" s="30"/>
      <c r="F3078" s="30"/>
      <c r="G3078" s="222"/>
    </row>
    <row r="3079" spans="1:7" x14ac:dyDescent="0.25">
      <c r="A3079" s="217"/>
      <c r="B3079" s="217"/>
      <c r="C3079" s="30"/>
      <c r="D3079" s="30"/>
      <c r="E3079" s="30"/>
      <c r="F3079" s="30"/>
      <c r="G3079" s="222"/>
    </row>
    <row r="3080" spans="1:7" x14ac:dyDescent="0.25">
      <c r="A3080" s="217"/>
      <c r="B3080" s="217"/>
      <c r="C3080" s="30"/>
      <c r="D3080" s="30"/>
      <c r="E3080" s="30"/>
      <c r="F3080" s="30"/>
      <c r="G3080" s="222"/>
    </row>
    <row r="3081" spans="1:7" x14ac:dyDescent="0.25">
      <c r="A3081" s="217"/>
      <c r="B3081" s="217"/>
      <c r="C3081" s="30"/>
      <c r="D3081" s="30"/>
      <c r="E3081" s="30"/>
      <c r="F3081" s="30"/>
      <c r="G3081" s="222"/>
    </row>
    <row r="3082" spans="1:7" x14ac:dyDescent="0.25">
      <c r="A3082" s="217"/>
      <c r="B3082" s="217"/>
      <c r="C3082" s="30"/>
      <c r="D3082" s="30"/>
      <c r="E3082" s="30"/>
      <c r="F3082" s="30"/>
      <c r="G3082" s="222"/>
    </row>
    <row r="3083" spans="1:7" x14ac:dyDescent="0.25">
      <c r="A3083" s="217"/>
      <c r="B3083" s="217"/>
      <c r="C3083" s="30"/>
      <c r="D3083" s="30"/>
      <c r="E3083" s="30"/>
      <c r="F3083" s="30"/>
      <c r="G3083" s="222"/>
    </row>
    <row r="3084" spans="1:7" x14ac:dyDescent="0.25">
      <c r="A3084" s="217"/>
      <c r="B3084" s="217"/>
      <c r="C3084" s="30"/>
      <c r="D3084" s="30"/>
      <c r="E3084" s="30"/>
      <c r="F3084" s="30"/>
      <c r="G3084" s="222"/>
    </row>
    <row r="3085" spans="1:7" x14ac:dyDescent="0.25">
      <c r="A3085" s="217"/>
      <c r="B3085" s="217"/>
      <c r="C3085" s="30"/>
      <c r="D3085" s="30"/>
      <c r="E3085" s="30"/>
      <c r="F3085" s="30"/>
      <c r="G3085" s="222"/>
    </row>
    <row r="3086" spans="1:7" x14ac:dyDescent="0.25">
      <c r="A3086" s="217"/>
      <c r="B3086" s="217"/>
      <c r="C3086" s="30"/>
      <c r="D3086" s="30"/>
      <c r="E3086" s="30"/>
      <c r="F3086" s="30"/>
      <c r="G3086" s="222"/>
    </row>
    <row r="3087" spans="1:7" x14ac:dyDescent="0.25">
      <c r="A3087" s="217"/>
      <c r="B3087" s="217"/>
      <c r="C3087" s="30"/>
      <c r="D3087" s="30"/>
      <c r="E3087" s="30"/>
      <c r="F3087" s="30"/>
      <c r="G3087" s="222"/>
    </row>
    <row r="3088" spans="1:7" x14ac:dyDescent="0.25">
      <c r="A3088" s="217"/>
      <c r="B3088" s="217"/>
      <c r="C3088" s="30"/>
      <c r="D3088" s="30"/>
      <c r="E3088" s="30"/>
      <c r="F3088" s="30"/>
      <c r="G3088" s="222"/>
    </row>
    <row r="3089" spans="1:7" x14ac:dyDescent="0.25">
      <c r="A3089" s="217"/>
      <c r="B3089" s="217"/>
      <c r="C3089" s="30"/>
      <c r="D3089" s="30"/>
      <c r="E3089" s="30"/>
      <c r="F3089" s="30"/>
      <c r="G3089" s="222"/>
    </row>
    <row r="3090" spans="1:7" x14ac:dyDescent="0.25">
      <c r="A3090" s="217"/>
      <c r="B3090" s="217"/>
      <c r="C3090" s="30"/>
      <c r="D3090" s="30"/>
      <c r="E3090" s="30"/>
      <c r="F3090" s="30"/>
      <c r="G3090" s="222"/>
    </row>
    <row r="3091" spans="1:7" x14ac:dyDescent="0.25">
      <c r="A3091" s="217"/>
      <c r="B3091" s="217"/>
      <c r="C3091" s="30"/>
      <c r="D3091" s="30"/>
      <c r="E3091" s="30"/>
      <c r="F3091" s="30"/>
      <c r="G3091" s="222"/>
    </row>
    <row r="3092" spans="1:7" x14ac:dyDescent="0.25">
      <c r="A3092" s="217"/>
      <c r="B3092" s="217"/>
      <c r="C3092" s="30"/>
      <c r="D3092" s="30"/>
      <c r="E3092" s="30"/>
      <c r="F3092" s="30"/>
      <c r="G3092" s="222"/>
    </row>
    <row r="3093" spans="1:7" x14ac:dyDescent="0.25">
      <c r="A3093" s="217"/>
      <c r="B3093" s="217"/>
      <c r="C3093" s="30"/>
      <c r="D3093" s="30"/>
      <c r="E3093" s="30"/>
      <c r="F3093" s="30"/>
      <c r="G3093" s="222"/>
    </row>
    <row r="3094" spans="1:7" x14ac:dyDescent="0.25">
      <c r="A3094" s="217"/>
      <c r="B3094" s="217"/>
      <c r="C3094" s="30"/>
      <c r="D3094" s="30"/>
      <c r="E3094" s="30"/>
      <c r="F3094" s="30"/>
      <c r="G3094" s="222"/>
    </row>
    <row r="3095" spans="1:7" x14ac:dyDescent="0.25">
      <c r="A3095" s="217"/>
      <c r="B3095" s="217"/>
      <c r="C3095" s="30"/>
      <c r="D3095" s="30"/>
      <c r="E3095" s="30"/>
      <c r="F3095" s="30"/>
      <c r="G3095" s="222"/>
    </row>
    <row r="3096" spans="1:7" x14ac:dyDescent="0.25">
      <c r="A3096" s="217"/>
      <c r="B3096" s="217"/>
      <c r="C3096" s="30"/>
      <c r="D3096" s="30"/>
      <c r="E3096" s="30"/>
      <c r="F3096" s="30"/>
      <c r="G3096" s="222"/>
    </row>
    <row r="3097" spans="1:7" x14ac:dyDescent="0.25">
      <c r="A3097" s="217"/>
      <c r="B3097" s="217"/>
      <c r="C3097" s="30"/>
      <c r="D3097" s="30"/>
      <c r="E3097" s="30"/>
      <c r="F3097" s="30"/>
      <c r="G3097" s="222"/>
    </row>
    <row r="3098" spans="1:7" x14ac:dyDescent="0.25">
      <c r="A3098" s="217"/>
      <c r="B3098" s="217"/>
      <c r="C3098" s="30"/>
      <c r="D3098" s="30"/>
      <c r="E3098" s="30"/>
      <c r="F3098" s="30"/>
      <c r="G3098" s="222"/>
    </row>
    <row r="3099" spans="1:7" x14ac:dyDescent="0.25">
      <c r="A3099" s="217"/>
      <c r="B3099" s="217"/>
      <c r="C3099" s="30"/>
      <c r="D3099" s="30"/>
      <c r="E3099" s="30"/>
      <c r="F3099" s="30"/>
      <c r="G3099" s="222"/>
    </row>
    <row r="3100" spans="1:7" x14ac:dyDescent="0.25">
      <c r="A3100" s="217"/>
      <c r="B3100" s="217"/>
      <c r="C3100" s="30"/>
      <c r="D3100" s="30"/>
      <c r="E3100" s="30"/>
      <c r="F3100" s="30"/>
      <c r="G3100" s="222"/>
    </row>
    <row r="3101" spans="1:7" x14ac:dyDescent="0.25">
      <c r="A3101" s="217"/>
      <c r="B3101" s="217"/>
      <c r="C3101" s="30"/>
      <c r="D3101" s="30"/>
      <c r="E3101" s="30"/>
      <c r="F3101" s="30"/>
      <c r="G3101" s="222"/>
    </row>
    <row r="3102" spans="1:7" x14ac:dyDescent="0.25">
      <c r="A3102" s="217"/>
      <c r="B3102" s="217"/>
      <c r="C3102" s="30"/>
      <c r="D3102" s="30"/>
      <c r="E3102" s="30"/>
      <c r="F3102" s="30"/>
      <c r="G3102" s="222"/>
    </row>
    <row r="3103" spans="1:7" x14ac:dyDescent="0.25">
      <c r="A3103" s="217"/>
      <c r="B3103" s="217"/>
      <c r="C3103" s="30"/>
      <c r="D3103" s="30"/>
      <c r="E3103" s="30"/>
      <c r="F3103" s="30"/>
      <c r="G3103" s="222"/>
    </row>
    <row r="3104" spans="1:7" x14ac:dyDescent="0.25">
      <c r="A3104" s="217"/>
      <c r="B3104" s="217"/>
      <c r="C3104" s="30"/>
      <c r="D3104" s="30"/>
      <c r="E3104" s="30"/>
      <c r="F3104" s="30"/>
      <c r="G3104" s="222"/>
    </row>
    <row r="3105" spans="1:7" x14ac:dyDescent="0.25">
      <c r="A3105" s="217"/>
      <c r="B3105" s="217"/>
      <c r="C3105" s="30"/>
      <c r="D3105" s="30"/>
      <c r="E3105" s="30"/>
      <c r="F3105" s="30"/>
      <c r="G3105" s="222"/>
    </row>
    <row r="3106" spans="1:7" x14ac:dyDescent="0.25">
      <c r="A3106" s="217"/>
      <c r="B3106" s="217"/>
      <c r="C3106" s="30"/>
      <c r="D3106" s="30"/>
      <c r="E3106" s="30"/>
      <c r="F3106" s="30"/>
      <c r="G3106" s="222"/>
    </row>
    <row r="3107" spans="1:7" x14ac:dyDescent="0.25">
      <c r="A3107" s="217"/>
      <c r="B3107" s="217"/>
      <c r="C3107" s="30"/>
      <c r="D3107" s="30"/>
      <c r="E3107" s="30"/>
      <c r="F3107" s="30"/>
      <c r="G3107" s="222"/>
    </row>
    <row r="3108" spans="1:7" x14ac:dyDescent="0.25">
      <c r="A3108" s="217"/>
      <c r="B3108" s="217"/>
      <c r="C3108" s="30"/>
      <c r="D3108" s="30"/>
      <c r="E3108" s="30"/>
      <c r="F3108" s="30"/>
      <c r="G3108" s="222"/>
    </row>
    <row r="3109" spans="1:7" x14ac:dyDescent="0.25">
      <c r="A3109" s="217"/>
      <c r="B3109" s="217"/>
      <c r="C3109" s="30"/>
      <c r="D3109" s="30"/>
      <c r="E3109" s="30"/>
      <c r="F3109" s="30"/>
      <c r="G3109" s="222"/>
    </row>
    <row r="3110" spans="1:7" x14ac:dyDescent="0.25">
      <c r="A3110" s="217"/>
      <c r="B3110" s="217"/>
      <c r="C3110" s="30"/>
      <c r="D3110" s="30"/>
      <c r="E3110" s="30"/>
      <c r="F3110" s="30"/>
      <c r="G3110" s="222"/>
    </row>
    <row r="3111" spans="1:7" x14ac:dyDescent="0.25">
      <c r="A3111" s="217"/>
      <c r="B3111" s="217"/>
      <c r="C3111" s="30"/>
      <c r="D3111" s="30"/>
      <c r="E3111" s="30"/>
      <c r="F3111" s="30"/>
      <c r="G3111" s="222"/>
    </row>
    <row r="3112" spans="1:7" x14ac:dyDescent="0.25">
      <c r="A3112" s="217"/>
      <c r="B3112" s="217"/>
      <c r="C3112" s="30"/>
      <c r="D3112" s="30"/>
      <c r="E3112" s="30"/>
      <c r="F3112" s="30"/>
      <c r="G3112" s="222"/>
    </row>
    <row r="3113" spans="1:7" x14ac:dyDescent="0.25">
      <c r="A3113" s="217"/>
      <c r="B3113" s="217"/>
      <c r="C3113" s="30"/>
      <c r="D3113" s="30"/>
      <c r="E3113" s="30"/>
      <c r="F3113" s="30"/>
      <c r="G3113" s="222"/>
    </row>
    <row r="3114" spans="1:7" x14ac:dyDescent="0.25">
      <c r="A3114" s="217"/>
      <c r="B3114" s="217"/>
      <c r="C3114" s="30"/>
      <c r="D3114" s="30"/>
      <c r="E3114" s="30"/>
      <c r="F3114" s="30"/>
      <c r="G3114" s="222"/>
    </row>
    <row r="3115" spans="1:7" x14ac:dyDescent="0.25">
      <c r="A3115" s="217"/>
      <c r="B3115" s="217"/>
      <c r="C3115" s="30"/>
      <c r="D3115" s="30"/>
      <c r="E3115" s="30"/>
      <c r="F3115" s="30"/>
      <c r="G3115" s="222"/>
    </row>
    <row r="3116" spans="1:7" x14ac:dyDescent="0.25">
      <c r="A3116" s="217"/>
      <c r="B3116" s="217"/>
      <c r="C3116" s="30"/>
      <c r="D3116" s="30"/>
      <c r="E3116" s="30"/>
      <c r="F3116" s="30"/>
      <c r="G3116" s="222"/>
    </row>
    <row r="3117" spans="1:7" x14ac:dyDescent="0.25">
      <c r="A3117" s="217"/>
      <c r="B3117" s="217"/>
      <c r="C3117" s="30"/>
      <c r="D3117" s="30"/>
      <c r="E3117" s="30"/>
      <c r="F3117" s="30"/>
      <c r="G3117" s="222"/>
    </row>
    <row r="3118" spans="1:7" x14ac:dyDescent="0.25">
      <c r="A3118" s="217"/>
      <c r="B3118" s="217"/>
      <c r="C3118" s="30"/>
      <c r="D3118" s="30"/>
      <c r="E3118" s="30"/>
      <c r="F3118" s="30"/>
      <c r="G3118" s="222"/>
    </row>
    <row r="3119" spans="1:7" x14ac:dyDescent="0.25">
      <c r="A3119" s="217"/>
      <c r="B3119" s="217"/>
      <c r="C3119" s="30"/>
      <c r="D3119" s="30"/>
      <c r="E3119" s="30"/>
      <c r="F3119" s="30"/>
      <c r="G3119" s="222"/>
    </row>
    <row r="3120" spans="1:7" x14ac:dyDescent="0.25">
      <c r="A3120" s="217"/>
      <c r="B3120" s="217"/>
      <c r="C3120" s="30"/>
      <c r="D3120" s="30"/>
      <c r="E3120" s="30"/>
      <c r="F3120" s="30"/>
      <c r="G3120" s="222"/>
    </row>
    <row r="3121" spans="1:7" x14ac:dyDescent="0.25">
      <c r="A3121" s="217"/>
      <c r="B3121" s="217"/>
      <c r="C3121" s="30"/>
      <c r="D3121" s="30"/>
      <c r="E3121" s="30"/>
      <c r="F3121" s="30"/>
      <c r="G3121" s="222"/>
    </row>
    <row r="3122" spans="1:7" x14ac:dyDescent="0.25">
      <c r="A3122" s="217"/>
      <c r="B3122" s="217"/>
      <c r="C3122" s="30"/>
      <c r="D3122" s="30"/>
      <c r="E3122" s="30"/>
      <c r="F3122" s="30"/>
      <c r="G3122" s="222"/>
    </row>
    <row r="3123" spans="1:7" x14ac:dyDescent="0.25">
      <c r="A3123" s="217"/>
      <c r="B3123" s="217"/>
      <c r="C3123" s="30"/>
      <c r="D3123" s="30"/>
      <c r="E3123" s="30"/>
      <c r="F3123" s="30"/>
      <c r="G3123" s="222"/>
    </row>
    <row r="3124" spans="1:7" x14ac:dyDescent="0.25">
      <c r="A3124" s="217"/>
      <c r="B3124" s="217"/>
      <c r="C3124" s="30"/>
      <c r="D3124" s="30"/>
      <c r="E3124" s="30"/>
      <c r="F3124" s="30"/>
      <c r="G3124" s="222"/>
    </row>
    <row r="3125" spans="1:7" x14ac:dyDescent="0.25">
      <c r="A3125" s="217"/>
      <c r="B3125" s="217"/>
      <c r="C3125" s="30"/>
      <c r="D3125" s="30"/>
      <c r="E3125" s="30"/>
      <c r="F3125" s="30"/>
      <c r="G3125" s="222"/>
    </row>
    <row r="3126" spans="1:7" x14ac:dyDescent="0.25">
      <c r="A3126" s="217"/>
      <c r="B3126" s="217"/>
      <c r="C3126" s="30"/>
      <c r="D3126" s="30"/>
      <c r="E3126" s="30"/>
      <c r="F3126" s="30"/>
      <c r="G3126" s="222"/>
    </row>
    <row r="3127" spans="1:7" x14ac:dyDescent="0.25">
      <c r="A3127" s="217"/>
      <c r="B3127" s="217"/>
      <c r="C3127" s="30"/>
      <c r="D3127" s="30"/>
      <c r="E3127" s="30"/>
      <c r="F3127" s="30"/>
      <c r="G3127" s="222"/>
    </row>
    <row r="3128" spans="1:7" x14ac:dyDescent="0.25">
      <c r="A3128" s="217"/>
      <c r="B3128" s="217"/>
      <c r="C3128" s="30"/>
      <c r="D3128" s="30"/>
      <c r="E3128" s="30"/>
      <c r="F3128" s="30"/>
      <c r="G3128" s="222"/>
    </row>
    <row r="3129" spans="1:7" x14ac:dyDescent="0.25">
      <c r="A3129" s="217"/>
      <c r="B3129" s="217"/>
      <c r="C3129" s="30"/>
      <c r="D3129" s="30"/>
      <c r="E3129" s="30"/>
      <c r="F3129" s="30"/>
      <c r="G3129" s="222"/>
    </row>
    <row r="3130" spans="1:7" x14ac:dyDescent="0.25">
      <c r="A3130" s="217"/>
      <c r="B3130" s="217"/>
      <c r="C3130" s="30"/>
      <c r="D3130" s="30"/>
      <c r="E3130" s="30"/>
      <c r="F3130" s="30"/>
      <c r="G3130" s="222"/>
    </row>
    <row r="3131" spans="1:7" x14ac:dyDescent="0.25">
      <c r="A3131" s="217"/>
      <c r="B3131" s="217"/>
      <c r="C3131" s="30"/>
      <c r="D3131" s="30"/>
      <c r="E3131" s="30"/>
      <c r="F3131" s="30"/>
      <c r="G3131" s="222"/>
    </row>
    <row r="3132" spans="1:7" x14ac:dyDescent="0.25">
      <c r="A3132" s="217"/>
      <c r="B3132" s="217"/>
      <c r="C3132" s="30"/>
      <c r="D3132" s="30"/>
      <c r="E3132" s="30"/>
      <c r="F3132" s="30"/>
      <c r="G3132" s="222"/>
    </row>
    <row r="3133" spans="1:7" x14ac:dyDescent="0.25">
      <c r="A3133" s="217"/>
      <c r="B3133" s="217"/>
      <c r="C3133" s="30"/>
      <c r="D3133" s="30"/>
      <c r="E3133" s="30"/>
      <c r="F3133" s="30"/>
      <c r="G3133" s="222"/>
    </row>
    <row r="3134" spans="1:7" x14ac:dyDescent="0.25">
      <c r="A3134" s="217"/>
      <c r="B3134" s="217"/>
      <c r="C3134" s="30"/>
      <c r="D3134" s="30"/>
      <c r="E3134" s="30"/>
      <c r="F3134" s="30"/>
      <c r="G3134" s="222"/>
    </row>
    <row r="3135" spans="1:7" x14ac:dyDescent="0.25">
      <c r="A3135" s="217"/>
      <c r="B3135" s="217"/>
      <c r="C3135" s="30"/>
      <c r="D3135" s="30"/>
      <c r="E3135" s="30"/>
      <c r="F3135" s="30"/>
      <c r="G3135" s="222"/>
    </row>
    <row r="3136" spans="1:7" x14ac:dyDescent="0.25">
      <c r="A3136" s="217"/>
      <c r="B3136" s="217"/>
      <c r="C3136" s="30"/>
      <c r="D3136" s="30"/>
      <c r="E3136" s="30"/>
      <c r="F3136" s="30"/>
      <c r="G3136" s="222"/>
    </row>
    <row r="3137" spans="1:7" x14ac:dyDescent="0.25">
      <c r="A3137" s="217"/>
      <c r="B3137" s="217"/>
      <c r="C3137" s="30"/>
      <c r="D3137" s="30"/>
      <c r="E3137" s="30"/>
      <c r="F3137" s="30"/>
      <c r="G3137" s="222"/>
    </row>
    <row r="3138" spans="1:7" x14ac:dyDescent="0.25">
      <c r="A3138" s="217"/>
      <c r="B3138" s="217"/>
      <c r="C3138" s="30"/>
      <c r="D3138" s="30"/>
      <c r="E3138" s="30"/>
      <c r="F3138" s="30"/>
      <c r="G3138" s="222"/>
    </row>
    <row r="3139" spans="1:7" x14ac:dyDescent="0.25">
      <c r="A3139" s="217"/>
      <c r="B3139" s="217"/>
      <c r="C3139" s="30"/>
      <c r="D3139" s="30"/>
      <c r="E3139" s="30"/>
      <c r="F3139" s="30"/>
      <c r="G3139" s="222"/>
    </row>
    <row r="3140" spans="1:7" x14ac:dyDescent="0.25">
      <c r="A3140" s="217"/>
      <c r="B3140" s="217"/>
      <c r="C3140" s="30"/>
      <c r="D3140" s="30"/>
      <c r="E3140" s="30"/>
      <c r="F3140" s="30"/>
      <c r="G3140" s="222"/>
    </row>
    <row r="3141" spans="1:7" x14ac:dyDescent="0.25">
      <c r="A3141" s="217"/>
      <c r="B3141" s="217"/>
      <c r="C3141" s="30"/>
      <c r="D3141" s="30"/>
      <c r="E3141" s="30"/>
      <c r="F3141" s="30"/>
      <c r="G3141" s="222"/>
    </row>
    <row r="3142" spans="1:7" x14ac:dyDescent="0.25">
      <c r="A3142" s="217"/>
      <c r="B3142" s="217"/>
      <c r="C3142" s="30"/>
      <c r="D3142" s="30"/>
      <c r="E3142" s="30"/>
      <c r="F3142" s="30"/>
      <c r="G3142" s="222"/>
    </row>
    <row r="3143" spans="1:7" x14ac:dyDescent="0.25">
      <c r="A3143" s="217"/>
      <c r="B3143" s="217"/>
      <c r="C3143" s="30"/>
      <c r="D3143" s="30"/>
      <c r="E3143" s="30"/>
      <c r="F3143" s="30"/>
      <c r="G3143" s="222"/>
    </row>
    <row r="3144" spans="1:7" x14ac:dyDescent="0.25">
      <c r="A3144" s="217"/>
      <c r="B3144" s="217"/>
      <c r="C3144" s="30"/>
      <c r="D3144" s="30"/>
      <c r="E3144" s="30"/>
      <c r="F3144" s="30"/>
      <c r="G3144" s="222"/>
    </row>
    <row r="3145" spans="1:7" x14ac:dyDescent="0.25">
      <c r="A3145" s="217"/>
      <c r="B3145" s="217"/>
      <c r="C3145" s="30"/>
      <c r="D3145" s="30"/>
      <c r="E3145" s="30"/>
      <c r="F3145" s="30"/>
      <c r="G3145" s="222"/>
    </row>
    <row r="3146" spans="1:7" x14ac:dyDescent="0.25">
      <c r="A3146" s="217"/>
      <c r="B3146" s="217"/>
      <c r="C3146" s="30"/>
      <c r="D3146" s="30"/>
      <c r="E3146" s="30"/>
      <c r="F3146" s="30"/>
      <c r="G3146" s="222"/>
    </row>
    <row r="3147" spans="1:7" x14ac:dyDescent="0.25">
      <c r="A3147" s="217"/>
      <c r="B3147" s="217"/>
      <c r="C3147" s="30"/>
      <c r="D3147" s="30"/>
      <c r="E3147" s="30"/>
      <c r="F3147" s="30"/>
      <c r="G3147" s="222"/>
    </row>
    <row r="3148" spans="1:7" x14ac:dyDescent="0.25">
      <c r="A3148" s="217"/>
      <c r="B3148" s="217"/>
      <c r="C3148" s="30"/>
      <c r="D3148" s="30"/>
      <c r="E3148" s="30"/>
      <c r="F3148" s="30"/>
      <c r="G3148" s="222"/>
    </row>
    <row r="3149" spans="1:7" x14ac:dyDescent="0.25">
      <c r="A3149" s="217"/>
      <c r="B3149" s="217"/>
      <c r="C3149" s="30"/>
      <c r="D3149" s="30"/>
      <c r="E3149" s="30"/>
      <c r="F3149" s="30"/>
      <c r="G3149" s="222"/>
    </row>
    <row r="3150" spans="1:7" x14ac:dyDescent="0.25">
      <c r="A3150" s="217"/>
      <c r="B3150" s="217"/>
      <c r="C3150" s="30"/>
      <c r="D3150" s="30"/>
      <c r="E3150" s="30"/>
      <c r="F3150" s="30"/>
      <c r="G3150" s="222"/>
    </row>
    <row r="3151" spans="1:7" x14ac:dyDescent="0.25">
      <c r="A3151" s="217"/>
      <c r="B3151" s="217"/>
      <c r="C3151" s="30"/>
      <c r="D3151" s="30"/>
      <c r="E3151" s="30"/>
      <c r="F3151" s="30"/>
      <c r="G3151" s="222"/>
    </row>
    <row r="3152" spans="1:7" x14ac:dyDescent="0.25">
      <c r="A3152" s="217"/>
      <c r="B3152" s="217"/>
      <c r="C3152" s="30"/>
      <c r="D3152" s="30"/>
      <c r="E3152" s="30"/>
      <c r="F3152" s="30"/>
      <c r="G3152" s="222"/>
    </row>
    <row r="3153" spans="1:7" x14ac:dyDescent="0.25">
      <c r="A3153" s="217"/>
      <c r="B3153" s="217"/>
      <c r="C3153" s="30"/>
      <c r="D3153" s="30"/>
      <c r="E3153" s="30"/>
      <c r="F3153" s="30"/>
      <c r="G3153" s="222"/>
    </row>
    <row r="3154" spans="1:7" x14ac:dyDescent="0.25">
      <c r="A3154" s="217"/>
      <c r="B3154" s="217"/>
      <c r="C3154" s="30"/>
      <c r="D3154" s="30"/>
      <c r="E3154" s="30"/>
      <c r="F3154" s="30"/>
      <c r="G3154" s="222"/>
    </row>
    <row r="3155" spans="1:7" x14ac:dyDescent="0.25">
      <c r="A3155" s="217"/>
      <c r="B3155" s="217"/>
      <c r="C3155" s="30"/>
      <c r="D3155" s="30"/>
      <c r="E3155" s="30"/>
      <c r="F3155" s="30"/>
      <c r="G3155" s="222"/>
    </row>
    <row r="3156" spans="1:7" x14ac:dyDescent="0.25">
      <c r="A3156" s="217"/>
      <c r="B3156" s="217"/>
      <c r="C3156" s="30"/>
      <c r="D3156" s="30"/>
      <c r="E3156" s="30"/>
      <c r="F3156" s="30"/>
      <c r="G3156" s="222"/>
    </row>
    <row r="3157" spans="1:7" x14ac:dyDescent="0.25">
      <c r="A3157" s="217"/>
      <c r="B3157" s="217"/>
      <c r="C3157" s="30"/>
      <c r="D3157" s="30"/>
      <c r="E3157" s="30"/>
      <c r="F3157" s="30"/>
      <c r="G3157" s="222"/>
    </row>
    <row r="3158" spans="1:7" x14ac:dyDescent="0.25">
      <c r="A3158" s="217"/>
      <c r="B3158" s="217"/>
      <c r="C3158" s="30"/>
      <c r="D3158" s="30"/>
      <c r="E3158" s="30"/>
      <c r="F3158" s="30"/>
      <c r="G3158" s="222"/>
    </row>
    <row r="3159" spans="1:7" x14ac:dyDescent="0.25">
      <c r="A3159" s="217"/>
      <c r="B3159" s="217"/>
      <c r="C3159" s="30"/>
      <c r="D3159" s="30"/>
      <c r="E3159" s="30"/>
      <c r="F3159" s="30"/>
      <c r="G3159" s="222"/>
    </row>
    <row r="3160" spans="1:7" x14ac:dyDescent="0.25">
      <c r="A3160" s="217"/>
      <c r="B3160" s="217"/>
      <c r="C3160" s="30"/>
      <c r="D3160" s="30"/>
      <c r="E3160" s="30"/>
      <c r="F3160" s="30"/>
      <c r="G3160" s="222"/>
    </row>
    <row r="3161" spans="1:7" x14ac:dyDescent="0.25">
      <c r="A3161" s="217"/>
      <c r="B3161" s="217"/>
      <c r="C3161" s="30"/>
      <c r="D3161" s="30"/>
      <c r="E3161" s="30"/>
      <c r="F3161" s="30"/>
      <c r="G3161" s="222"/>
    </row>
    <row r="3162" spans="1:7" x14ac:dyDescent="0.25">
      <c r="A3162" s="217"/>
      <c r="B3162" s="217"/>
      <c r="C3162" s="30"/>
      <c r="D3162" s="30"/>
      <c r="E3162" s="30"/>
      <c r="F3162" s="30"/>
      <c r="G3162" s="222"/>
    </row>
    <row r="3163" spans="1:7" x14ac:dyDescent="0.25">
      <c r="A3163" s="217"/>
      <c r="B3163" s="217"/>
      <c r="C3163" s="30"/>
      <c r="D3163" s="30"/>
      <c r="E3163" s="30"/>
      <c r="F3163" s="30"/>
      <c r="G3163" s="222"/>
    </row>
    <row r="3164" spans="1:7" x14ac:dyDescent="0.25">
      <c r="A3164" s="217"/>
      <c r="B3164" s="217"/>
      <c r="C3164" s="30"/>
      <c r="D3164" s="30"/>
      <c r="E3164" s="30"/>
      <c r="F3164" s="30"/>
      <c r="G3164" s="222"/>
    </row>
    <row r="3165" spans="1:7" x14ac:dyDescent="0.25">
      <c r="A3165" s="217"/>
      <c r="B3165" s="217"/>
      <c r="C3165" s="30"/>
      <c r="D3165" s="30"/>
      <c r="E3165" s="30"/>
      <c r="F3165" s="30"/>
      <c r="G3165" s="222"/>
    </row>
    <row r="3166" spans="1:7" x14ac:dyDescent="0.25">
      <c r="A3166" s="217"/>
      <c r="B3166" s="217"/>
      <c r="C3166" s="30"/>
      <c r="D3166" s="30"/>
      <c r="E3166" s="30"/>
      <c r="F3166" s="30"/>
      <c r="G3166" s="222"/>
    </row>
    <row r="3167" spans="1:7" x14ac:dyDescent="0.25">
      <c r="A3167" s="217"/>
      <c r="B3167" s="217"/>
      <c r="C3167" s="30"/>
      <c r="D3167" s="30"/>
      <c r="E3167" s="30"/>
      <c r="F3167" s="30"/>
      <c r="G3167" s="222"/>
    </row>
    <row r="3168" spans="1:7" x14ac:dyDescent="0.25">
      <c r="A3168" s="217"/>
      <c r="B3168" s="217"/>
      <c r="C3168" s="30"/>
      <c r="D3168" s="30"/>
      <c r="E3168" s="30"/>
      <c r="F3168" s="30"/>
      <c r="G3168" s="222"/>
    </row>
    <row r="3169" spans="1:7" x14ac:dyDescent="0.25">
      <c r="A3169" s="217"/>
      <c r="B3169" s="217"/>
      <c r="C3169" s="30"/>
      <c r="D3169" s="30"/>
      <c r="E3169" s="30"/>
      <c r="F3169" s="30"/>
      <c r="G3169" s="222"/>
    </row>
    <row r="3170" spans="1:7" x14ac:dyDescent="0.25">
      <c r="A3170" s="217"/>
      <c r="B3170" s="217"/>
      <c r="C3170" s="30"/>
      <c r="D3170" s="30"/>
      <c r="E3170" s="30"/>
      <c r="F3170" s="30"/>
      <c r="G3170" s="222"/>
    </row>
    <row r="3171" spans="1:7" x14ac:dyDescent="0.25">
      <c r="A3171" s="217"/>
      <c r="B3171" s="217"/>
      <c r="C3171" s="30"/>
      <c r="D3171" s="30"/>
      <c r="E3171" s="30"/>
      <c r="F3171" s="30"/>
      <c r="G3171" s="222"/>
    </row>
    <row r="3172" spans="1:7" x14ac:dyDescent="0.25">
      <c r="A3172" s="217"/>
      <c r="B3172" s="217"/>
      <c r="C3172" s="30"/>
      <c r="D3172" s="30"/>
      <c r="E3172" s="30"/>
      <c r="F3172" s="30"/>
      <c r="G3172" s="222"/>
    </row>
    <row r="3173" spans="1:7" x14ac:dyDescent="0.25">
      <c r="A3173" s="217"/>
      <c r="B3173" s="217"/>
      <c r="C3173" s="30"/>
      <c r="D3173" s="30"/>
      <c r="E3173" s="30"/>
      <c r="F3173" s="30"/>
      <c r="G3173" s="222"/>
    </row>
    <row r="3174" spans="1:7" x14ac:dyDescent="0.25">
      <c r="A3174" s="217"/>
      <c r="B3174" s="217"/>
      <c r="C3174" s="30"/>
      <c r="D3174" s="30"/>
      <c r="E3174" s="30"/>
      <c r="F3174" s="30"/>
      <c r="G3174" s="222"/>
    </row>
    <row r="3175" spans="1:7" x14ac:dyDescent="0.25">
      <c r="A3175" s="217"/>
      <c r="B3175" s="217"/>
      <c r="C3175" s="30"/>
      <c r="D3175" s="30"/>
      <c r="E3175" s="30"/>
      <c r="F3175" s="30"/>
      <c r="G3175" s="222"/>
    </row>
    <row r="3176" spans="1:7" x14ac:dyDescent="0.25">
      <c r="A3176" s="217"/>
      <c r="B3176" s="217"/>
      <c r="C3176" s="30"/>
      <c r="D3176" s="30"/>
      <c r="E3176" s="30"/>
      <c r="F3176" s="30"/>
      <c r="G3176" s="222"/>
    </row>
    <row r="3177" spans="1:7" x14ac:dyDescent="0.25">
      <c r="A3177" s="217"/>
      <c r="B3177" s="217"/>
      <c r="C3177" s="30"/>
      <c r="D3177" s="30"/>
      <c r="E3177" s="30"/>
      <c r="F3177" s="30"/>
      <c r="G3177" s="222"/>
    </row>
    <row r="3178" spans="1:7" x14ac:dyDescent="0.25">
      <c r="A3178" s="217"/>
      <c r="B3178" s="217"/>
      <c r="C3178" s="30"/>
      <c r="D3178" s="30"/>
      <c r="E3178" s="30"/>
      <c r="F3178" s="30"/>
      <c r="G3178" s="222"/>
    </row>
    <row r="3179" spans="1:7" x14ac:dyDescent="0.25">
      <c r="A3179" s="217"/>
      <c r="B3179" s="217"/>
      <c r="C3179" s="30"/>
      <c r="D3179" s="30"/>
      <c r="E3179" s="30"/>
      <c r="F3179" s="30"/>
      <c r="G3179" s="222"/>
    </row>
    <row r="3180" spans="1:7" x14ac:dyDescent="0.25">
      <c r="A3180" s="217"/>
      <c r="B3180" s="217"/>
      <c r="C3180" s="30"/>
      <c r="D3180" s="30"/>
      <c r="E3180" s="30"/>
      <c r="F3180" s="30"/>
      <c r="G3180" s="222"/>
    </row>
    <row r="3181" spans="1:7" x14ac:dyDescent="0.25">
      <c r="A3181" s="217"/>
      <c r="B3181" s="217"/>
      <c r="C3181" s="30"/>
      <c r="D3181" s="30"/>
      <c r="E3181" s="30"/>
      <c r="F3181" s="30"/>
      <c r="G3181" s="222"/>
    </row>
    <row r="3182" spans="1:7" x14ac:dyDescent="0.25">
      <c r="A3182" s="217"/>
      <c r="B3182" s="217"/>
      <c r="C3182" s="30"/>
      <c r="D3182" s="30"/>
      <c r="E3182" s="30"/>
      <c r="F3182" s="30"/>
      <c r="G3182" s="222"/>
    </row>
    <row r="3183" spans="1:7" x14ac:dyDescent="0.25">
      <c r="A3183" s="217"/>
      <c r="B3183" s="217"/>
      <c r="C3183" s="30"/>
      <c r="D3183" s="30"/>
      <c r="E3183" s="30"/>
      <c r="F3183" s="30"/>
      <c r="G3183" s="222"/>
    </row>
    <row r="3184" spans="1:7" x14ac:dyDescent="0.25">
      <c r="A3184" s="217"/>
      <c r="B3184" s="217"/>
      <c r="C3184" s="30"/>
      <c r="D3184" s="30"/>
      <c r="E3184" s="30"/>
      <c r="F3184" s="30"/>
      <c r="G3184" s="222"/>
    </row>
    <row r="3185" spans="1:7" x14ac:dyDescent="0.25">
      <c r="A3185" s="217"/>
      <c r="B3185" s="217"/>
      <c r="C3185" s="30"/>
      <c r="D3185" s="30"/>
      <c r="E3185" s="30"/>
      <c r="F3185" s="30"/>
      <c r="G3185" s="222"/>
    </row>
    <row r="3186" spans="1:7" x14ac:dyDescent="0.25">
      <c r="A3186" s="217"/>
      <c r="B3186" s="217"/>
      <c r="C3186" s="30"/>
      <c r="D3186" s="30"/>
      <c r="E3186" s="30"/>
      <c r="F3186" s="30"/>
      <c r="G3186" s="222"/>
    </row>
    <row r="3187" spans="1:7" x14ac:dyDescent="0.25">
      <c r="A3187" s="217"/>
      <c r="B3187" s="217"/>
      <c r="C3187" s="30"/>
      <c r="D3187" s="30"/>
      <c r="E3187" s="30"/>
      <c r="F3187" s="30"/>
      <c r="G3187" s="222"/>
    </row>
    <row r="3188" spans="1:7" x14ac:dyDescent="0.25">
      <c r="A3188" s="217"/>
      <c r="B3188" s="217"/>
      <c r="C3188" s="30"/>
      <c r="D3188" s="30"/>
      <c r="E3188" s="30"/>
      <c r="F3188" s="30"/>
      <c r="G3188" s="222"/>
    </row>
    <row r="3189" spans="1:7" x14ac:dyDescent="0.25">
      <c r="A3189" s="217"/>
      <c r="B3189" s="217"/>
      <c r="C3189" s="30"/>
      <c r="D3189" s="30"/>
      <c r="E3189" s="30"/>
      <c r="F3189" s="30"/>
      <c r="G3189" s="222"/>
    </row>
    <row r="3190" spans="1:7" x14ac:dyDescent="0.25">
      <c r="A3190" s="217"/>
      <c r="B3190" s="217"/>
      <c r="C3190" s="30"/>
      <c r="D3190" s="30"/>
      <c r="E3190" s="30"/>
      <c r="F3190" s="30"/>
      <c r="G3190" s="222"/>
    </row>
    <row r="3191" spans="1:7" x14ac:dyDescent="0.25">
      <c r="A3191" s="217"/>
      <c r="B3191" s="217"/>
      <c r="C3191" s="30"/>
      <c r="D3191" s="30"/>
      <c r="E3191" s="30"/>
      <c r="F3191" s="30"/>
      <c r="G3191" s="222"/>
    </row>
    <row r="3192" spans="1:7" x14ac:dyDescent="0.25">
      <c r="A3192" s="217"/>
      <c r="B3192" s="217"/>
      <c r="C3192" s="30"/>
      <c r="D3192" s="30"/>
      <c r="E3192" s="30"/>
      <c r="F3192" s="30"/>
      <c r="G3192" s="222"/>
    </row>
    <row r="3193" spans="1:7" x14ac:dyDescent="0.25">
      <c r="A3193" s="217"/>
      <c r="B3193" s="217"/>
      <c r="C3193" s="30"/>
      <c r="D3193" s="30"/>
      <c r="E3193" s="30"/>
      <c r="F3193" s="30"/>
      <c r="G3193" s="222"/>
    </row>
    <row r="3194" spans="1:7" x14ac:dyDescent="0.25">
      <c r="A3194" s="217"/>
      <c r="B3194" s="217"/>
      <c r="C3194" s="30"/>
      <c r="D3194" s="30"/>
      <c r="E3194" s="30"/>
      <c r="F3194" s="30"/>
      <c r="G3194" s="222"/>
    </row>
    <row r="3195" spans="1:7" x14ac:dyDescent="0.25">
      <c r="A3195" s="217"/>
      <c r="B3195" s="217"/>
      <c r="C3195" s="30"/>
      <c r="D3195" s="30"/>
      <c r="E3195" s="30"/>
      <c r="F3195" s="30"/>
      <c r="G3195" s="222"/>
    </row>
    <row r="3196" spans="1:7" x14ac:dyDescent="0.25">
      <c r="A3196" s="217"/>
      <c r="B3196" s="217"/>
      <c r="C3196" s="30"/>
      <c r="D3196" s="30"/>
      <c r="E3196" s="30"/>
      <c r="F3196" s="30"/>
      <c r="G3196" s="222"/>
    </row>
    <row r="3197" spans="1:7" x14ac:dyDescent="0.25">
      <c r="A3197" s="217"/>
      <c r="B3197" s="217"/>
      <c r="C3197" s="30"/>
      <c r="D3197" s="30"/>
      <c r="E3197" s="30"/>
      <c r="F3197" s="30"/>
      <c r="G3197" s="222"/>
    </row>
    <row r="3198" spans="1:7" x14ac:dyDescent="0.25">
      <c r="A3198" s="217"/>
      <c r="B3198" s="217"/>
      <c r="C3198" s="30"/>
      <c r="D3198" s="30"/>
      <c r="E3198" s="30"/>
      <c r="F3198" s="30"/>
      <c r="G3198" s="222"/>
    </row>
    <row r="3199" spans="1:7" x14ac:dyDescent="0.25">
      <c r="A3199" s="217"/>
      <c r="B3199" s="217"/>
      <c r="C3199" s="30"/>
      <c r="D3199" s="30"/>
      <c r="E3199" s="30"/>
      <c r="F3199" s="30"/>
      <c r="G3199" s="222"/>
    </row>
    <row r="3200" spans="1:7" x14ac:dyDescent="0.25">
      <c r="A3200" s="217"/>
      <c r="B3200" s="217"/>
      <c r="C3200" s="30"/>
      <c r="D3200" s="30"/>
      <c r="E3200" s="30"/>
      <c r="F3200" s="30"/>
      <c r="G3200" s="222"/>
    </row>
    <row r="3201" spans="1:7" x14ac:dyDescent="0.25">
      <c r="A3201" s="217"/>
      <c r="B3201" s="217"/>
      <c r="C3201" s="30"/>
      <c r="D3201" s="30"/>
      <c r="E3201" s="30"/>
      <c r="F3201" s="30"/>
      <c r="G3201" s="222"/>
    </row>
    <row r="3202" spans="1:7" x14ac:dyDescent="0.25">
      <c r="A3202" s="217"/>
      <c r="B3202" s="217"/>
      <c r="C3202" s="30"/>
      <c r="D3202" s="30"/>
      <c r="E3202" s="30"/>
      <c r="F3202" s="30"/>
      <c r="G3202" s="222"/>
    </row>
    <row r="3203" spans="1:7" x14ac:dyDescent="0.25">
      <c r="A3203" s="217"/>
      <c r="B3203" s="217"/>
      <c r="C3203" s="30"/>
      <c r="D3203" s="30"/>
      <c r="E3203" s="30"/>
      <c r="F3203" s="30"/>
      <c r="G3203" s="222"/>
    </row>
    <row r="3204" spans="1:7" x14ac:dyDescent="0.25">
      <c r="A3204" s="217"/>
      <c r="B3204" s="217"/>
      <c r="C3204" s="30"/>
      <c r="D3204" s="30"/>
      <c r="E3204" s="30"/>
      <c r="F3204" s="30"/>
      <c r="G3204" s="222"/>
    </row>
    <row r="3205" spans="1:7" x14ac:dyDescent="0.25">
      <c r="A3205" s="217"/>
      <c r="B3205" s="217"/>
      <c r="C3205" s="30"/>
      <c r="D3205" s="30"/>
      <c r="E3205" s="30"/>
      <c r="F3205" s="30"/>
      <c r="G3205" s="222"/>
    </row>
    <row r="3206" spans="1:7" x14ac:dyDescent="0.25">
      <c r="A3206" s="217"/>
      <c r="B3206" s="217"/>
      <c r="C3206" s="30"/>
      <c r="D3206" s="30"/>
      <c r="E3206" s="30"/>
      <c r="F3206" s="30"/>
      <c r="G3206" s="222"/>
    </row>
    <row r="3207" spans="1:7" x14ac:dyDescent="0.25">
      <c r="A3207" s="217"/>
      <c r="B3207" s="217"/>
      <c r="C3207" s="30"/>
      <c r="D3207" s="30"/>
      <c r="E3207" s="30"/>
      <c r="F3207" s="30"/>
      <c r="G3207" s="222"/>
    </row>
    <row r="3208" spans="1:7" x14ac:dyDescent="0.25">
      <c r="A3208" s="217"/>
      <c r="B3208" s="217"/>
      <c r="C3208" s="30"/>
      <c r="D3208" s="30"/>
      <c r="E3208" s="30"/>
      <c r="F3208" s="30"/>
      <c r="G3208" s="222"/>
    </row>
    <row r="3209" spans="1:7" x14ac:dyDescent="0.25">
      <c r="A3209" s="217"/>
      <c r="B3209" s="217"/>
      <c r="C3209" s="30"/>
      <c r="D3209" s="30"/>
      <c r="E3209" s="30"/>
      <c r="F3209" s="30"/>
      <c r="G3209" s="222"/>
    </row>
    <row r="3210" spans="1:7" x14ac:dyDescent="0.25">
      <c r="A3210" s="217"/>
      <c r="B3210" s="217"/>
      <c r="C3210" s="30"/>
      <c r="D3210" s="30"/>
      <c r="E3210" s="30"/>
      <c r="F3210" s="30"/>
      <c r="G3210" s="222"/>
    </row>
    <row r="3211" spans="1:7" x14ac:dyDescent="0.25">
      <c r="A3211" s="217"/>
      <c r="B3211" s="217"/>
      <c r="C3211" s="30"/>
      <c r="D3211" s="30"/>
      <c r="E3211" s="30"/>
      <c r="F3211" s="30"/>
      <c r="G3211" s="222"/>
    </row>
    <row r="3212" spans="1:7" x14ac:dyDescent="0.25">
      <c r="A3212" s="217"/>
      <c r="B3212" s="217"/>
      <c r="C3212" s="30"/>
      <c r="D3212" s="30"/>
      <c r="E3212" s="30"/>
      <c r="F3212" s="30"/>
      <c r="G3212" s="222"/>
    </row>
    <row r="3213" spans="1:7" x14ac:dyDescent="0.25">
      <c r="A3213" s="217"/>
      <c r="B3213" s="217"/>
      <c r="C3213" s="30"/>
      <c r="D3213" s="30"/>
      <c r="E3213" s="30"/>
      <c r="F3213" s="30"/>
      <c r="G3213" s="222"/>
    </row>
    <row r="3214" spans="1:7" x14ac:dyDescent="0.25">
      <c r="A3214" s="217"/>
      <c r="B3214" s="217"/>
      <c r="C3214" s="30"/>
      <c r="D3214" s="30"/>
      <c r="E3214" s="30"/>
      <c r="F3214" s="30"/>
      <c r="G3214" s="222"/>
    </row>
    <row r="3215" spans="1:7" x14ac:dyDescent="0.25">
      <c r="A3215" s="217"/>
      <c r="B3215" s="217"/>
      <c r="C3215" s="30"/>
      <c r="D3215" s="30"/>
      <c r="E3215" s="30"/>
      <c r="F3215" s="30"/>
      <c r="G3215" s="222"/>
    </row>
    <row r="3216" spans="1:7" x14ac:dyDescent="0.25">
      <c r="A3216" s="217"/>
      <c r="B3216" s="217"/>
      <c r="C3216" s="30"/>
      <c r="D3216" s="30"/>
      <c r="E3216" s="30"/>
      <c r="F3216" s="30"/>
      <c r="G3216" s="222"/>
    </row>
    <row r="3217" spans="1:7" x14ac:dyDescent="0.25">
      <c r="A3217" s="217"/>
      <c r="B3217" s="217"/>
      <c r="C3217" s="30"/>
      <c r="D3217" s="30"/>
      <c r="E3217" s="30"/>
      <c r="F3217" s="30"/>
      <c r="G3217" s="222"/>
    </row>
    <row r="3218" spans="1:7" x14ac:dyDescent="0.25">
      <c r="A3218" s="217"/>
      <c r="B3218" s="217"/>
      <c r="C3218" s="30"/>
      <c r="D3218" s="30"/>
      <c r="E3218" s="30"/>
      <c r="F3218" s="30"/>
      <c r="G3218" s="222"/>
    </row>
    <row r="3219" spans="1:7" x14ac:dyDescent="0.25">
      <c r="A3219" s="217"/>
      <c r="B3219" s="217"/>
      <c r="C3219" s="30"/>
      <c r="D3219" s="30"/>
      <c r="E3219" s="30"/>
      <c r="F3219" s="30"/>
      <c r="G3219" s="222"/>
    </row>
    <row r="3220" spans="1:7" x14ac:dyDescent="0.25">
      <c r="A3220" s="217"/>
      <c r="B3220" s="217"/>
      <c r="C3220" s="30"/>
      <c r="D3220" s="30"/>
      <c r="E3220" s="30"/>
      <c r="F3220" s="30"/>
      <c r="G3220" s="222"/>
    </row>
    <row r="3221" spans="1:7" x14ac:dyDescent="0.25">
      <c r="A3221" s="217"/>
      <c r="B3221" s="217"/>
      <c r="C3221" s="30"/>
      <c r="D3221" s="30"/>
      <c r="E3221" s="30"/>
      <c r="F3221" s="30"/>
      <c r="G3221" s="222"/>
    </row>
    <row r="3222" spans="1:7" x14ac:dyDescent="0.25">
      <c r="A3222" s="217"/>
      <c r="B3222" s="217"/>
      <c r="C3222" s="30"/>
      <c r="D3222" s="30"/>
      <c r="E3222" s="30"/>
      <c r="F3222" s="30"/>
      <c r="G3222" s="222"/>
    </row>
    <row r="3223" spans="1:7" x14ac:dyDescent="0.25">
      <c r="A3223" s="217"/>
      <c r="B3223" s="217"/>
      <c r="C3223" s="30"/>
      <c r="D3223" s="30"/>
      <c r="E3223" s="30"/>
      <c r="F3223" s="30"/>
      <c r="G3223" s="222"/>
    </row>
    <row r="3224" spans="1:7" x14ac:dyDescent="0.25">
      <c r="A3224" s="217"/>
      <c r="B3224" s="217"/>
      <c r="C3224" s="30"/>
      <c r="D3224" s="30"/>
      <c r="E3224" s="30"/>
      <c r="F3224" s="30"/>
      <c r="G3224" s="222"/>
    </row>
    <row r="3225" spans="1:7" x14ac:dyDescent="0.25">
      <c r="A3225" s="217"/>
      <c r="B3225" s="217"/>
      <c r="C3225" s="30"/>
      <c r="D3225" s="30"/>
      <c r="E3225" s="30"/>
      <c r="F3225" s="30"/>
      <c r="G3225" s="222"/>
    </row>
    <row r="3226" spans="1:7" x14ac:dyDescent="0.25">
      <c r="A3226" s="217"/>
      <c r="B3226" s="217"/>
      <c r="C3226" s="30"/>
      <c r="D3226" s="30"/>
      <c r="E3226" s="30"/>
      <c r="F3226" s="30"/>
      <c r="G3226" s="222"/>
    </row>
    <row r="3227" spans="1:7" x14ac:dyDescent="0.25">
      <c r="A3227" s="217"/>
      <c r="B3227" s="217"/>
      <c r="C3227" s="30"/>
      <c r="D3227" s="30"/>
      <c r="E3227" s="30"/>
      <c r="F3227" s="30"/>
      <c r="G3227" s="222"/>
    </row>
    <row r="3228" spans="1:7" x14ac:dyDescent="0.25">
      <c r="A3228" s="217"/>
      <c r="B3228" s="217"/>
      <c r="C3228" s="30"/>
      <c r="D3228" s="30"/>
      <c r="E3228" s="30"/>
      <c r="F3228" s="30"/>
      <c r="G3228" s="222"/>
    </row>
    <row r="3229" spans="1:7" x14ac:dyDescent="0.25">
      <c r="A3229" s="217"/>
      <c r="B3229" s="217"/>
      <c r="C3229" s="30"/>
      <c r="D3229" s="30"/>
      <c r="E3229" s="30"/>
      <c r="F3229" s="30"/>
      <c r="G3229" s="222"/>
    </row>
    <row r="3230" spans="1:7" x14ac:dyDescent="0.25">
      <c r="A3230" s="217"/>
      <c r="B3230" s="217"/>
      <c r="C3230" s="30"/>
      <c r="D3230" s="30"/>
      <c r="E3230" s="30"/>
      <c r="F3230" s="30"/>
      <c r="G3230" s="222"/>
    </row>
    <row r="3231" spans="1:7" x14ac:dyDescent="0.25">
      <c r="A3231" s="217"/>
      <c r="B3231" s="217"/>
      <c r="C3231" s="30"/>
      <c r="D3231" s="30"/>
      <c r="E3231" s="30"/>
      <c r="F3231" s="30"/>
      <c r="G3231" s="222"/>
    </row>
    <row r="3232" spans="1:7" x14ac:dyDescent="0.25">
      <c r="A3232" s="217"/>
      <c r="B3232" s="217"/>
      <c r="C3232" s="30"/>
      <c r="D3232" s="30"/>
      <c r="E3232" s="30"/>
      <c r="F3232" s="30"/>
      <c r="G3232" s="222"/>
    </row>
    <row r="3233" spans="1:7" x14ac:dyDescent="0.25">
      <c r="A3233" s="217"/>
      <c r="B3233" s="217"/>
      <c r="C3233" s="30"/>
      <c r="D3233" s="30"/>
      <c r="E3233" s="30"/>
      <c r="F3233" s="30"/>
      <c r="G3233" s="222"/>
    </row>
    <row r="3234" spans="1:7" x14ac:dyDescent="0.25">
      <c r="A3234" s="217"/>
      <c r="B3234" s="217"/>
      <c r="C3234" s="30"/>
      <c r="D3234" s="30"/>
      <c r="E3234" s="30"/>
      <c r="F3234" s="30"/>
      <c r="G3234" s="222"/>
    </row>
    <row r="3235" spans="1:7" x14ac:dyDescent="0.25">
      <c r="A3235" s="217"/>
      <c r="B3235" s="217"/>
      <c r="C3235" s="30"/>
      <c r="D3235" s="30"/>
      <c r="E3235" s="30"/>
      <c r="F3235" s="30"/>
      <c r="G3235" s="222"/>
    </row>
    <row r="3236" spans="1:7" x14ac:dyDescent="0.25">
      <c r="A3236" s="217"/>
      <c r="B3236" s="217"/>
      <c r="C3236" s="30"/>
      <c r="D3236" s="30"/>
      <c r="E3236" s="30"/>
      <c r="F3236" s="30"/>
      <c r="G3236" s="222"/>
    </row>
    <row r="3237" spans="1:7" x14ac:dyDescent="0.25">
      <c r="A3237" s="217"/>
      <c r="B3237" s="217"/>
      <c r="C3237" s="30"/>
      <c r="D3237" s="30"/>
      <c r="E3237" s="30"/>
      <c r="F3237" s="30"/>
      <c r="G3237" s="222"/>
    </row>
    <row r="3238" spans="1:7" x14ac:dyDescent="0.25">
      <c r="A3238" s="217"/>
      <c r="B3238" s="217"/>
      <c r="C3238" s="30"/>
      <c r="D3238" s="30"/>
      <c r="E3238" s="30"/>
      <c r="F3238" s="30"/>
      <c r="G3238" s="222"/>
    </row>
    <row r="3239" spans="1:7" x14ac:dyDescent="0.25">
      <c r="A3239" s="217"/>
      <c r="B3239" s="217"/>
      <c r="C3239" s="30"/>
      <c r="D3239" s="30"/>
      <c r="E3239" s="30"/>
      <c r="F3239" s="30"/>
      <c r="G3239" s="222"/>
    </row>
    <row r="3240" spans="1:7" x14ac:dyDescent="0.25">
      <c r="A3240" s="217"/>
      <c r="B3240" s="217"/>
      <c r="C3240" s="30"/>
      <c r="D3240" s="30"/>
      <c r="E3240" s="30"/>
      <c r="F3240" s="30"/>
      <c r="G3240" s="222"/>
    </row>
    <row r="3241" spans="1:7" x14ac:dyDescent="0.25">
      <c r="A3241" s="217"/>
      <c r="B3241" s="217"/>
      <c r="C3241" s="30"/>
      <c r="D3241" s="30"/>
      <c r="E3241" s="30"/>
      <c r="F3241" s="30"/>
      <c r="G3241" s="222"/>
    </row>
    <row r="3242" spans="1:7" x14ac:dyDescent="0.25">
      <c r="A3242" s="217"/>
      <c r="B3242" s="217"/>
      <c r="C3242" s="30"/>
      <c r="D3242" s="30"/>
      <c r="E3242" s="30"/>
      <c r="F3242" s="30"/>
      <c r="G3242" s="222"/>
    </row>
    <row r="3243" spans="1:7" x14ac:dyDescent="0.25">
      <c r="A3243" s="217"/>
      <c r="B3243" s="217"/>
      <c r="C3243" s="30"/>
      <c r="D3243" s="30"/>
      <c r="E3243" s="30"/>
      <c r="F3243" s="30"/>
      <c r="G3243" s="222"/>
    </row>
    <row r="3244" spans="1:7" x14ac:dyDescent="0.25">
      <c r="A3244" s="217"/>
      <c r="B3244" s="217"/>
      <c r="C3244" s="30"/>
      <c r="D3244" s="30"/>
      <c r="E3244" s="30"/>
      <c r="F3244" s="30"/>
      <c r="G3244" s="222"/>
    </row>
    <row r="3245" spans="1:7" x14ac:dyDescent="0.25">
      <c r="A3245" s="217"/>
      <c r="B3245" s="217"/>
      <c r="C3245" s="30"/>
      <c r="D3245" s="30"/>
      <c r="E3245" s="30"/>
      <c r="F3245" s="30"/>
      <c r="G3245" s="222"/>
    </row>
    <row r="3246" spans="1:7" x14ac:dyDescent="0.25">
      <c r="A3246" s="217"/>
      <c r="B3246" s="217"/>
      <c r="C3246" s="30"/>
      <c r="D3246" s="30"/>
      <c r="E3246" s="30"/>
      <c r="F3246" s="30"/>
      <c r="G3246" s="222"/>
    </row>
    <row r="3247" spans="1:7" x14ac:dyDescent="0.25">
      <c r="A3247" s="217"/>
      <c r="B3247" s="217"/>
      <c r="C3247" s="30"/>
      <c r="D3247" s="30"/>
      <c r="E3247" s="30"/>
      <c r="F3247" s="30"/>
      <c r="G3247" s="222"/>
    </row>
    <row r="3248" spans="1:7" x14ac:dyDescent="0.25">
      <c r="A3248" s="217"/>
      <c r="B3248" s="217"/>
      <c r="C3248" s="30"/>
      <c r="D3248" s="30"/>
      <c r="E3248" s="30"/>
      <c r="F3248" s="30"/>
      <c r="G3248" s="222"/>
    </row>
    <row r="3249" spans="1:7" x14ac:dyDescent="0.25">
      <c r="A3249" s="217"/>
      <c r="B3249" s="217"/>
      <c r="C3249" s="30"/>
      <c r="D3249" s="30"/>
      <c r="E3249" s="30"/>
      <c r="F3249" s="30"/>
      <c r="G3249" s="222"/>
    </row>
    <row r="3250" spans="1:7" x14ac:dyDescent="0.25">
      <c r="A3250" s="217"/>
      <c r="B3250" s="217"/>
      <c r="C3250" s="30"/>
      <c r="D3250" s="30"/>
      <c r="E3250" s="30"/>
      <c r="F3250" s="30"/>
      <c r="G3250" s="222"/>
    </row>
    <row r="3251" spans="1:7" x14ac:dyDescent="0.25">
      <c r="A3251" s="217"/>
      <c r="B3251" s="217"/>
      <c r="C3251" s="30"/>
      <c r="D3251" s="30"/>
      <c r="E3251" s="30"/>
      <c r="F3251" s="30"/>
      <c r="G3251" s="222"/>
    </row>
    <row r="3252" spans="1:7" x14ac:dyDescent="0.25">
      <c r="A3252" s="217"/>
      <c r="B3252" s="217"/>
      <c r="C3252" s="30"/>
      <c r="D3252" s="30"/>
      <c r="E3252" s="30"/>
      <c r="F3252" s="30"/>
      <c r="G3252" s="222"/>
    </row>
    <row r="3253" spans="1:7" x14ac:dyDescent="0.25">
      <c r="A3253" s="217"/>
      <c r="B3253" s="217"/>
      <c r="C3253" s="30"/>
      <c r="D3253" s="30"/>
      <c r="E3253" s="30"/>
      <c r="F3253" s="30"/>
      <c r="G3253" s="222"/>
    </row>
    <row r="3254" spans="1:7" x14ac:dyDescent="0.25">
      <c r="A3254" s="217"/>
      <c r="B3254" s="217"/>
      <c r="C3254" s="30"/>
      <c r="D3254" s="30"/>
      <c r="E3254" s="30"/>
      <c r="F3254" s="30"/>
      <c r="G3254" s="222"/>
    </row>
    <row r="3255" spans="1:7" x14ac:dyDescent="0.25">
      <c r="A3255" s="217"/>
      <c r="B3255" s="217"/>
      <c r="C3255" s="30"/>
      <c r="D3255" s="30"/>
      <c r="E3255" s="30"/>
      <c r="F3255" s="30"/>
      <c r="G3255" s="222"/>
    </row>
    <row r="3256" spans="1:7" x14ac:dyDescent="0.25">
      <c r="A3256" s="217"/>
      <c r="B3256" s="217"/>
      <c r="C3256" s="30"/>
      <c r="D3256" s="30"/>
      <c r="E3256" s="30"/>
      <c r="F3256" s="30"/>
      <c r="G3256" s="222"/>
    </row>
    <row r="3257" spans="1:7" x14ac:dyDescent="0.25">
      <c r="A3257" s="217"/>
      <c r="B3257" s="217"/>
      <c r="C3257" s="30"/>
      <c r="D3257" s="30"/>
      <c r="E3257" s="30"/>
      <c r="F3257" s="30"/>
      <c r="G3257" s="222"/>
    </row>
    <row r="3258" spans="1:7" x14ac:dyDescent="0.25">
      <c r="A3258" s="217"/>
      <c r="B3258" s="217"/>
      <c r="C3258" s="30"/>
      <c r="D3258" s="30"/>
      <c r="E3258" s="30"/>
      <c r="F3258" s="30"/>
      <c r="G3258" s="222"/>
    </row>
    <row r="3259" spans="1:7" x14ac:dyDescent="0.25">
      <c r="A3259" s="217"/>
      <c r="B3259" s="217"/>
      <c r="C3259" s="30"/>
      <c r="D3259" s="30"/>
      <c r="E3259" s="30"/>
      <c r="F3259" s="30"/>
      <c r="G3259" s="222"/>
    </row>
    <row r="3260" spans="1:7" x14ac:dyDescent="0.25">
      <c r="A3260" s="217"/>
      <c r="B3260" s="217"/>
      <c r="C3260" s="30"/>
      <c r="D3260" s="30"/>
      <c r="E3260" s="30"/>
      <c r="F3260" s="30"/>
      <c r="G3260" s="222"/>
    </row>
    <row r="3261" spans="1:7" x14ac:dyDescent="0.25">
      <c r="A3261" s="217"/>
      <c r="B3261" s="217"/>
      <c r="C3261" s="30"/>
      <c r="D3261" s="30"/>
      <c r="E3261" s="30"/>
      <c r="F3261" s="30"/>
      <c r="G3261" s="222"/>
    </row>
    <row r="3262" spans="1:7" x14ac:dyDescent="0.25">
      <c r="A3262" s="217"/>
      <c r="B3262" s="217"/>
      <c r="C3262" s="30"/>
      <c r="D3262" s="30"/>
      <c r="E3262" s="30"/>
      <c r="F3262" s="30"/>
      <c r="G3262" s="222"/>
    </row>
    <row r="3263" spans="1:7" x14ac:dyDescent="0.25">
      <c r="A3263" s="217"/>
      <c r="B3263" s="217"/>
      <c r="C3263" s="30"/>
      <c r="D3263" s="30"/>
      <c r="E3263" s="30"/>
      <c r="F3263" s="30"/>
      <c r="G3263" s="222"/>
    </row>
    <row r="3264" spans="1:7" x14ac:dyDescent="0.25">
      <c r="A3264" s="217"/>
      <c r="B3264" s="217"/>
      <c r="C3264" s="30"/>
      <c r="D3264" s="30"/>
      <c r="E3264" s="30"/>
      <c r="F3264" s="30"/>
      <c r="G3264" s="222"/>
    </row>
    <row r="3265" spans="1:7" x14ac:dyDescent="0.25">
      <c r="A3265" s="217"/>
      <c r="B3265" s="217"/>
      <c r="C3265" s="30"/>
      <c r="D3265" s="30"/>
      <c r="E3265" s="30"/>
      <c r="F3265" s="30"/>
      <c r="G3265" s="222"/>
    </row>
    <row r="3266" spans="1:7" x14ac:dyDescent="0.25">
      <c r="A3266" s="217"/>
      <c r="B3266" s="217"/>
      <c r="C3266" s="30"/>
      <c r="D3266" s="30"/>
      <c r="E3266" s="30"/>
      <c r="F3266" s="30"/>
      <c r="G3266" s="222"/>
    </row>
    <row r="3267" spans="1:7" x14ac:dyDescent="0.25">
      <c r="A3267" s="217"/>
      <c r="B3267" s="217"/>
      <c r="C3267" s="30"/>
      <c r="D3267" s="30"/>
      <c r="E3267" s="30"/>
      <c r="F3267" s="30"/>
      <c r="G3267" s="222"/>
    </row>
    <row r="3268" spans="1:7" x14ac:dyDescent="0.25">
      <c r="A3268" s="217"/>
      <c r="B3268" s="217"/>
      <c r="C3268" s="30"/>
      <c r="D3268" s="30"/>
      <c r="E3268" s="30"/>
      <c r="F3268" s="30"/>
      <c r="G3268" s="222"/>
    </row>
    <row r="3269" spans="1:7" x14ac:dyDescent="0.25">
      <c r="A3269" s="217"/>
      <c r="B3269" s="217"/>
      <c r="C3269" s="30"/>
      <c r="D3269" s="30"/>
      <c r="E3269" s="30"/>
      <c r="F3269" s="30"/>
      <c r="G3269" s="222"/>
    </row>
    <row r="3270" spans="1:7" x14ac:dyDescent="0.25">
      <c r="A3270" s="217"/>
      <c r="B3270" s="217"/>
      <c r="C3270" s="30"/>
      <c r="D3270" s="30"/>
      <c r="E3270" s="30"/>
      <c r="F3270" s="30"/>
      <c r="G3270" s="222"/>
    </row>
    <row r="3271" spans="1:7" x14ac:dyDescent="0.25">
      <c r="A3271" s="217"/>
      <c r="B3271" s="217"/>
      <c r="C3271" s="30"/>
      <c r="D3271" s="30"/>
      <c r="E3271" s="30"/>
      <c r="F3271" s="30"/>
      <c r="G3271" s="222"/>
    </row>
    <row r="3272" spans="1:7" x14ac:dyDescent="0.25">
      <c r="A3272" s="217"/>
      <c r="B3272" s="217"/>
      <c r="C3272" s="30"/>
      <c r="D3272" s="30"/>
      <c r="E3272" s="30"/>
      <c r="F3272" s="30"/>
      <c r="G3272" s="222"/>
    </row>
    <row r="3273" spans="1:7" x14ac:dyDescent="0.25">
      <c r="A3273" s="217"/>
      <c r="B3273" s="217"/>
      <c r="C3273" s="30"/>
      <c r="D3273" s="30"/>
      <c r="E3273" s="30"/>
      <c r="F3273" s="30"/>
      <c r="G3273" s="222"/>
    </row>
    <row r="3274" spans="1:7" x14ac:dyDescent="0.25">
      <c r="A3274" s="217"/>
      <c r="B3274" s="217"/>
      <c r="C3274" s="30"/>
      <c r="D3274" s="30"/>
      <c r="E3274" s="30"/>
      <c r="F3274" s="30"/>
      <c r="G3274" s="222"/>
    </row>
    <row r="3275" spans="1:7" x14ac:dyDescent="0.25">
      <c r="A3275" s="217"/>
      <c r="B3275" s="217"/>
      <c r="C3275" s="30"/>
      <c r="D3275" s="30"/>
      <c r="E3275" s="30"/>
      <c r="F3275" s="30"/>
      <c r="G3275" s="222"/>
    </row>
    <row r="3276" spans="1:7" x14ac:dyDescent="0.25">
      <c r="A3276" s="217"/>
      <c r="B3276" s="217"/>
      <c r="C3276" s="30"/>
      <c r="D3276" s="30"/>
      <c r="E3276" s="30"/>
      <c r="F3276" s="30"/>
      <c r="G3276" s="222"/>
    </row>
    <row r="3277" spans="1:7" x14ac:dyDescent="0.25">
      <c r="A3277" s="217"/>
      <c r="B3277" s="217"/>
      <c r="C3277" s="30"/>
      <c r="D3277" s="30"/>
      <c r="E3277" s="30"/>
      <c r="F3277" s="30"/>
      <c r="G3277" s="222"/>
    </row>
    <row r="3278" spans="1:7" x14ac:dyDescent="0.25">
      <c r="A3278" s="217"/>
      <c r="B3278" s="217"/>
      <c r="C3278" s="30"/>
      <c r="D3278" s="30"/>
      <c r="E3278" s="30"/>
      <c r="F3278" s="30"/>
      <c r="G3278" s="222"/>
    </row>
    <row r="3279" spans="1:7" x14ac:dyDescent="0.25">
      <c r="A3279" s="217"/>
      <c r="B3279" s="217"/>
      <c r="C3279" s="30"/>
      <c r="D3279" s="30"/>
      <c r="E3279" s="30"/>
      <c r="F3279" s="30"/>
      <c r="G3279" s="222"/>
    </row>
    <row r="3280" spans="1:7" x14ac:dyDescent="0.25">
      <c r="A3280" s="217"/>
      <c r="B3280" s="217"/>
      <c r="C3280" s="30"/>
      <c r="D3280" s="30"/>
      <c r="E3280" s="30"/>
      <c r="F3280" s="30"/>
      <c r="G3280" s="222"/>
    </row>
    <row r="3281" spans="1:7" x14ac:dyDescent="0.25">
      <c r="A3281" s="217"/>
      <c r="B3281" s="217"/>
      <c r="C3281" s="30"/>
      <c r="D3281" s="30"/>
      <c r="E3281" s="30"/>
      <c r="F3281" s="30"/>
      <c r="G3281" s="222"/>
    </row>
    <row r="3282" spans="1:7" x14ac:dyDescent="0.25">
      <c r="A3282" s="217"/>
      <c r="B3282" s="217"/>
      <c r="C3282" s="30"/>
      <c r="D3282" s="30"/>
      <c r="E3282" s="30"/>
      <c r="F3282" s="30"/>
      <c r="G3282" s="222"/>
    </row>
    <row r="3283" spans="1:7" x14ac:dyDescent="0.25">
      <c r="A3283" s="217"/>
      <c r="B3283" s="217"/>
      <c r="C3283" s="30"/>
      <c r="D3283" s="30"/>
      <c r="E3283" s="30"/>
      <c r="F3283" s="30"/>
      <c r="G3283" s="222"/>
    </row>
    <row r="3284" spans="1:7" x14ac:dyDescent="0.25">
      <c r="A3284" s="217"/>
      <c r="B3284" s="217"/>
      <c r="C3284" s="30"/>
      <c r="D3284" s="30"/>
      <c r="E3284" s="30"/>
      <c r="F3284" s="30"/>
      <c r="G3284" s="222"/>
    </row>
    <row r="3285" spans="1:7" x14ac:dyDescent="0.25">
      <c r="A3285" s="217"/>
      <c r="B3285" s="217"/>
      <c r="C3285" s="30"/>
      <c r="D3285" s="30"/>
      <c r="E3285" s="30"/>
      <c r="F3285" s="30"/>
      <c r="G3285" s="222"/>
    </row>
    <row r="3286" spans="1:7" x14ac:dyDescent="0.25">
      <c r="A3286" s="217"/>
      <c r="B3286" s="217"/>
      <c r="C3286" s="30"/>
      <c r="D3286" s="30"/>
      <c r="E3286" s="30"/>
      <c r="F3286" s="30"/>
      <c r="G3286" s="222"/>
    </row>
    <row r="3287" spans="1:7" x14ac:dyDescent="0.25">
      <c r="A3287" s="217"/>
      <c r="B3287" s="217"/>
      <c r="C3287" s="30"/>
      <c r="D3287" s="30"/>
      <c r="E3287" s="30"/>
      <c r="F3287" s="30"/>
      <c r="G3287" s="222"/>
    </row>
    <row r="3288" spans="1:7" x14ac:dyDescent="0.25">
      <c r="A3288" s="217"/>
      <c r="B3288" s="217"/>
      <c r="C3288" s="30"/>
      <c r="D3288" s="30"/>
      <c r="E3288" s="30"/>
      <c r="F3288" s="30"/>
      <c r="G3288" s="222"/>
    </row>
    <row r="3289" spans="1:7" x14ac:dyDescent="0.25">
      <c r="A3289" s="217"/>
      <c r="B3289" s="217"/>
      <c r="C3289" s="30"/>
      <c r="D3289" s="30"/>
      <c r="E3289" s="30"/>
      <c r="F3289" s="30"/>
      <c r="G3289" s="222"/>
    </row>
    <row r="3290" spans="1:7" x14ac:dyDescent="0.25">
      <c r="A3290" s="217"/>
      <c r="B3290" s="217"/>
      <c r="C3290" s="30"/>
      <c r="D3290" s="30"/>
      <c r="E3290" s="30"/>
      <c r="F3290" s="30"/>
      <c r="G3290" s="222"/>
    </row>
    <row r="3291" spans="1:7" x14ac:dyDescent="0.25">
      <c r="A3291" s="217"/>
      <c r="B3291" s="217"/>
      <c r="C3291" s="30"/>
      <c r="D3291" s="30"/>
      <c r="E3291" s="30"/>
      <c r="F3291" s="30"/>
      <c r="G3291" s="222"/>
    </row>
    <row r="3292" spans="1:7" x14ac:dyDescent="0.25">
      <c r="A3292" s="217"/>
      <c r="B3292" s="217"/>
      <c r="C3292" s="30"/>
      <c r="D3292" s="30"/>
      <c r="E3292" s="30"/>
      <c r="F3292" s="30"/>
      <c r="G3292" s="222"/>
    </row>
    <row r="3293" spans="1:7" x14ac:dyDescent="0.25">
      <c r="A3293" s="217"/>
      <c r="B3293" s="217"/>
      <c r="C3293" s="30"/>
      <c r="D3293" s="30"/>
      <c r="E3293" s="30"/>
      <c r="F3293" s="30"/>
      <c r="G3293" s="222"/>
    </row>
    <row r="3294" spans="1:7" x14ac:dyDescent="0.25">
      <c r="A3294" s="217"/>
      <c r="B3294" s="217"/>
      <c r="C3294" s="30"/>
      <c r="D3294" s="30"/>
      <c r="E3294" s="30"/>
      <c r="F3294" s="30"/>
      <c r="G3294" s="222"/>
    </row>
    <row r="3295" spans="1:7" x14ac:dyDescent="0.25">
      <c r="A3295" s="217"/>
      <c r="B3295" s="217"/>
      <c r="C3295" s="30"/>
      <c r="D3295" s="30"/>
      <c r="E3295" s="30"/>
      <c r="F3295" s="30"/>
      <c r="G3295" s="222"/>
    </row>
    <row r="3296" spans="1:7" x14ac:dyDescent="0.25">
      <c r="A3296" s="217"/>
      <c r="B3296" s="217"/>
      <c r="C3296" s="30"/>
      <c r="D3296" s="30"/>
      <c r="E3296" s="30"/>
      <c r="F3296" s="30"/>
      <c r="G3296" s="222"/>
    </row>
    <row r="3297" spans="1:7" x14ac:dyDescent="0.25">
      <c r="A3297" s="217"/>
      <c r="B3297" s="217"/>
      <c r="C3297" s="30"/>
      <c r="D3297" s="30"/>
      <c r="E3297" s="30"/>
      <c r="F3297" s="30"/>
      <c r="G3297" s="222"/>
    </row>
    <row r="3298" spans="1:7" x14ac:dyDescent="0.25">
      <c r="A3298" s="217"/>
      <c r="B3298" s="217"/>
      <c r="C3298" s="30"/>
      <c r="D3298" s="30"/>
      <c r="E3298" s="30"/>
      <c r="F3298" s="30"/>
      <c r="G3298" s="222"/>
    </row>
    <row r="3299" spans="1:7" x14ac:dyDescent="0.25">
      <c r="A3299" s="217"/>
      <c r="B3299" s="217"/>
      <c r="C3299" s="30"/>
      <c r="D3299" s="30"/>
      <c r="E3299" s="30"/>
      <c r="F3299" s="30"/>
      <c r="G3299" s="222"/>
    </row>
    <row r="3300" spans="1:7" x14ac:dyDescent="0.25">
      <c r="A3300" s="217"/>
      <c r="B3300" s="217"/>
      <c r="C3300" s="30"/>
      <c r="D3300" s="30"/>
      <c r="E3300" s="30"/>
      <c r="F3300" s="30"/>
      <c r="G3300" s="222"/>
    </row>
    <row r="3301" spans="1:7" x14ac:dyDescent="0.25">
      <c r="A3301" s="217"/>
      <c r="B3301" s="217"/>
      <c r="C3301" s="30"/>
      <c r="D3301" s="30"/>
      <c r="E3301" s="30"/>
      <c r="F3301" s="30"/>
      <c r="G3301" s="222"/>
    </row>
    <row r="3302" spans="1:7" x14ac:dyDescent="0.25">
      <c r="A3302" s="217"/>
      <c r="B3302" s="217"/>
      <c r="C3302" s="30"/>
      <c r="D3302" s="30"/>
      <c r="E3302" s="30"/>
      <c r="F3302" s="30"/>
      <c r="G3302" s="222"/>
    </row>
    <row r="3303" spans="1:7" x14ac:dyDescent="0.25">
      <c r="A3303" s="217"/>
      <c r="B3303" s="217"/>
      <c r="C3303" s="30"/>
      <c r="D3303" s="30"/>
      <c r="E3303" s="30"/>
      <c r="F3303" s="30"/>
      <c r="G3303" s="222"/>
    </row>
    <row r="3304" spans="1:7" x14ac:dyDescent="0.25">
      <c r="A3304" s="217"/>
      <c r="B3304" s="217"/>
      <c r="C3304" s="30"/>
      <c r="D3304" s="30"/>
      <c r="E3304" s="30"/>
      <c r="F3304" s="30"/>
      <c r="G3304" s="222"/>
    </row>
    <row r="3305" spans="1:7" x14ac:dyDescent="0.25">
      <c r="A3305" s="217"/>
      <c r="B3305" s="217"/>
      <c r="C3305" s="30"/>
      <c r="D3305" s="30"/>
      <c r="E3305" s="30"/>
      <c r="F3305" s="30"/>
      <c r="G3305" s="222"/>
    </row>
    <row r="3306" spans="1:7" x14ac:dyDescent="0.25">
      <c r="A3306" s="217"/>
      <c r="B3306" s="217"/>
      <c r="C3306" s="30"/>
      <c r="D3306" s="30"/>
      <c r="E3306" s="30"/>
      <c r="F3306" s="30"/>
      <c r="G3306" s="222"/>
    </row>
    <row r="3307" spans="1:7" x14ac:dyDescent="0.25">
      <c r="A3307" s="217"/>
      <c r="B3307" s="217"/>
      <c r="C3307" s="30"/>
      <c r="D3307" s="30"/>
      <c r="E3307" s="30"/>
      <c r="F3307" s="30"/>
      <c r="G3307" s="222"/>
    </row>
    <row r="3308" spans="1:7" x14ac:dyDescent="0.25">
      <c r="A3308" s="217"/>
      <c r="B3308" s="217"/>
      <c r="C3308" s="30"/>
      <c r="D3308" s="30"/>
      <c r="E3308" s="30"/>
      <c r="F3308" s="30"/>
      <c r="G3308" s="222"/>
    </row>
    <row r="3309" spans="1:7" x14ac:dyDescent="0.25">
      <c r="A3309" s="217"/>
      <c r="B3309" s="217"/>
      <c r="C3309" s="30"/>
      <c r="D3309" s="30"/>
      <c r="E3309" s="30"/>
      <c r="F3309" s="30"/>
      <c r="G3309" s="222"/>
    </row>
    <row r="3310" spans="1:7" x14ac:dyDescent="0.25">
      <c r="A3310" s="217"/>
      <c r="B3310" s="217"/>
      <c r="C3310" s="30"/>
      <c r="D3310" s="30"/>
      <c r="E3310" s="30"/>
      <c r="F3310" s="30"/>
      <c r="G3310" s="222"/>
    </row>
    <row r="3311" spans="1:7" x14ac:dyDescent="0.25">
      <c r="A3311" s="217"/>
      <c r="B3311" s="217"/>
      <c r="C3311" s="30"/>
      <c r="D3311" s="30"/>
      <c r="E3311" s="30"/>
      <c r="F3311" s="30"/>
      <c r="G3311" s="222"/>
    </row>
    <row r="3312" spans="1:7" x14ac:dyDescent="0.25">
      <c r="A3312" s="217"/>
      <c r="B3312" s="217"/>
      <c r="C3312" s="30"/>
      <c r="D3312" s="30"/>
      <c r="E3312" s="30"/>
      <c r="F3312" s="30"/>
      <c r="G3312" s="222"/>
    </row>
    <row r="3313" spans="1:7" x14ac:dyDescent="0.25">
      <c r="A3313" s="217"/>
      <c r="B3313" s="217"/>
      <c r="C3313" s="30"/>
      <c r="D3313" s="30"/>
      <c r="E3313" s="30"/>
      <c r="F3313" s="30"/>
      <c r="G3313" s="222"/>
    </row>
    <row r="3314" spans="1:7" x14ac:dyDescent="0.25">
      <c r="A3314" s="217"/>
      <c r="B3314" s="217"/>
      <c r="C3314" s="30"/>
      <c r="D3314" s="30"/>
      <c r="E3314" s="30"/>
      <c r="F3314" s="30"/>
      <c r="G3314" s="222"/>
    </row>
    <row r="3315" spans="1:7" x14ac:dyDescent="0.25">
      <c r="A3315" s="217"/>
      <c r="B3315" s="217"/>
      <c r="C3315" s="30"/>
      <c r="D3315" s="30"/>
      <c r="E3315" s="30"/>
      <c r="F3315" s="30"/>
      <c r="G3315" s="222"/>
    </row>
    <row r="3316" spans="1:7" x14ac:dyDescent="0.25">
      <c r="A3316" s="217"/>
      <c r="B3316" s="217"/>
      <c r="C3316" s="30"/>
      <c r="D3316" s="30"/>
      <c r="E3316" s="30"/>
      <c r="F3316" s="30"/>
      <c r="G3316" s="222"/>
    </row>
    <row r="3317" spans="1:7" x14ac:dyDescent="0.25">
      <c r="A3317" s="217"/>
      <c r="B3317" s="217"/>
      <c r="C3317" s="30"/>
      <c r="D3317" s="30"/>
      <c r="E3317" s="30"/>
      <c r="F3317" s="30"/>
      <c r="G3317" s="222"/>
    </row>
    <row r="3318" spans="1:7" x14ac:dyDescent="0.25">
      <c r="A3318" s="217"/>
      <c r="B3318" s="217"/>
      <c r="C3318" s="30"/>
      <c r="D3318" s="30"/>
      <c r="E3318" s="30"/>
      <c r="F3318" s="30"/>
      <c r="G3318" s="222"/>
    </row>
    <row r="3319" spans="1:7" x14ac:dyDescent="0.25">
      <c r="A3319" s="217"/>
      <c r="B3319" s="217"/>
      <c r="C3319" s="30"/>
      <c r="D3319" s="30"/>
      <c r="E3319" s="30"/>
      <c r="F3319" s="30"/>
      <c r="G3319" s="222"/>
    </row>
    <row r="3320" spans="1:7" x14ac:dyDescent="0.25">
      <c r="A3320" s="217"/>
      <c r="B3320" s="217"/>
      <c r="C3320" s="30"/>
      <c r="D3320" s="30"/>
      <c r="E3320" s="30"/>
      <c r="F3320" s="30"/>
      <c r="G3320" s="222"/>
    </row>
    <row r="3321" spans="1:7" x14ac:dyDescent="0.25">
      <c r="A3321" s="217"/>
      <c r="B3321" s="217"/>
      <c r="C3321" s="30"/>
      <c r="D3321" s="30"/>
      <c r="E3321" s="30"/>
      <c r="F3321" s="30"/>
      <c r="G3321" s="222"/>
    </row>
    <row r="3322" spans="1:7" x14ac:dyDescent="0.25">
      <c r="A3322" s="217"/>
      <c r="B3322" s="217"/>
      <c r="C3322" s="30"/>
      <c r="D3322" s="30"/>
      <c r="E3322" s="30"/>
      <c r="F3322" s="30"/>
      <c r="G3322" s="222"/>
    </row>
    <row r="3323" spans="1:7" x14ac:dyDescent="0.25">
      <c r="A3323" s="217"/>
      <c r="B3323" s="217"/>
      <c r="C3323" s="30"/>
      <c r="D3323" s="30"/>
      <c r="E3323" s="30"/>
      <c r="F3323" s="30"/>
      <c r="G3323" s="222"/>
    </row>
    <row r="3324" spans="1:7" x14ac:dyDescent="0.25">
      <c r="A3324" s="217"/>
      <c r="B3324" s="217"/>
      <c r="C3324" s="30"/>
      <c r="D3324" s="30"/>
      <c r="E3324" s="30"/>
      <c r="F3324" s="30"/>
      <c r="G3324" s="222"/>
    </row>
    <row r="3325" spans="1:7" x14ac:dyDescent="0.25">
      <c r="A3325" s="217"/>
      <c r="B3325" s="217"/>
      <c r="C3325" s="30"/>
      <c r="D3325" s="30"/>
      <c r="E3325" s="30"/>
      <c r="F3325" s="30"/>
      <c r="G3325" s="222"/>
    </row>
    <row r="3326" spans="1:7" x14ac:dyDescent="0.25">
      <c r="A3326" s="217"/>
      <c r="B3326" s="217"/>
      <c r="C3326" s="30"/>
      <c r="D3326" s="30"/>
      <c r="E3326" s="30"/>
      <c r="F3326" s="30"/>
      <c r="G3326" s="222"/>
    </row>
    <row r="3327" spans="1:7" x14ac:dyDescent="0.25">
      <c r="A3327" s="217"/>
      <c r="B3327" s="217"/>
      <c r="C3327" s="30"/>
      <c r="D3327" s="30"/>
      <c r="E3327" s="30"/>
      <c r="F3327" s="30"/>
      <c r="G3327" s="222"/>
    </row>
    <row r="3328" spans="1:7" x14ac:dyDescent="0.25">
      <c r="A3328" s="217"/>
      <c r="B3328" s="217"/>
      <c r="C3328" s="30"/>
      <c r="D3328" s="30"/>
      <c r="E3328" s="30"/>
      <c r="F3328" s="30"/>
      <c r="G3328" s="222"/>
    </row>
    <row r="3329" spans="1:7" x14ac:dyDescent="0.25">
      <c r="A3329" s="217"/>
      <c r="B3329" s="217"/>
      <c r="C3329" s="30"/>
      <c r="D3329" s="30"/>
      <c r="E3329" s="30"/>
      <c r="F3329" s="30"/>
      <c r="G3329" s="222"/>
    </row>
    <row r="3330" spans="1:7" x14ac:dyDescent="0.25">
      <c r="A3330" s="217"/>
      <c r="B3330" s="217"/>
      <c r="C3330" s="30"/>
      <c r="D3330" s="30"/>
      <c r="E3330" s="30"/>
      <c r="F3330" s="30"/>
      <c r="G3330" s="222"/>
    </row>
    <row r="3331" spans="1:7" x14ac:dyDescent="0.25">
      <c r="A3331" s="217"/>
      <c r="B3331" s="217"/>
      <c r="C3331" s="30"/>
      <c r="D3331" s="30"/>
      <c r="E3331" s="30"/>
      <c r="F3331" s="30"/>
      <c r="G3331" s="222"/>
    </row>
    <row r="3332" spans="1:7" x14ac:dyDescent="0.25">
      <c r="A3332" s="217"/>
      <c r="B3332" s="217"/>
      <c r="C3332" s="30"/>
      <c r="D3332" s="30"/>
      <c r="E3332" s="30"/>
      <c r="F3332" s="30"/>
      <c r="G3332" s="222"/>
    </row>
    <row r="3333" spans="1:7" x14ac:dyDescent="0.25">
      <c r="A3333" s="217"/>
      <c r="B3333" s="217"/>
      <c r="C3333" s="30"/>
      <c r="D3333" s="30"/>
      <c r="E3333" s="30"/>
      <c r="F3333" s="30"/>
      <c r="G3333" s="222"/>
    </row>
    <row r="3334" spans="1:7" x14ac:dyDescent="0.25">
      <c r="A3334" s="217"/>
      <c r="B3334" s="217"/>
      <c r="C3334" s="30"/>
      <c r="D3334" s="30"/>
      <c r="E3334" s="30"/>
      <c r="F3334" s="30"/>
      <c r="G3334" s="222"/>
    </row>
    <row r="3335" spans="1:7" x14ac:dyDescent="0.25">
      <c r="A3335" s="217"/>
      <c r="B3335" s="217"/>
      <c r="C3335" s="30"/>
      <c r="D3335" s="30"/>
      <c r="E3335" s="30"/>
      <c r="F3335" s="30"/>
      <c r="G3335" s="222"/>
    </row>
    <row r="3336" spans="1:7" x14ac:dyDescent="0.25">
      <c r="A3336" s="217"/>
      <c r="B3336" s="217"/>
      <c r="C3336" s="30"/>
      <c r="D3336" s="30"/>
      <c r="E3336" s="30"/>
      <c r="F3336" s="30"/>
      <c r="G3336" s="222"/>
    </row>
    <row r="3337" spans="1:7" x14ac:dyDescent="0.25">
      <c r="A3337" s="217"/>
      <c r="B3337" s="217"/>
      <c r="C3337" s="30"/>
      <c r="D3337" s="30"/>
      <c r="E3337" s="30"/>
      <c r="F3337" s="30"/>
      <c r="G3337" s="222"/>
    </row>
    <row r="3338" spans="1:7" x14ac:dyDescent="0.25">
      <c r="A3338" s="217"/>
      <c r="B3338" s="217"/>
      <c r="C3338" s="30"/>
      <c r="D3338" s="30"/>
      <c r="E3338" s="30"/>
      <c r="F3338" s="30"/>
      <c r="G3338" s="222"/>
    </row>
    <row r="3339" spans="1:7" x14ac:dyDescent="0.25">
      <c r="A3339" s="217"/>
      <c r="B3339" s="217"/>
      <c r="C3339" s="30"/>
      <c r="D3339" s="30"/>
      <c r="E3339" s="30"/>
      <c r="F3339" s="30"/>
      <c r="G3339" s="222"/>
    </row>
    <row r="3340" spans="1:7" x14ac:dyDescent="0.25">
      <c r="A3340" s="217"/>
      <c r="B3340" s="217"/>
      <c r="C3340" s="30"/>
      <c r="D3340" s="30"/>
      <c r="E3340" s="30"/>
      <c r="F3340" s="30"/>
      <c r="G3340" s="222"/>
    </row>
    <row r="3341" spans="1:7" x14ac:dyDescent="0.25">
      <c r="A3341" s="217"/>
      <c r="B3341" s="217"/>
      <c r="C3341" s="30"/>
      <c r="D3341" s="30"/>
      <c r="E3341" s="30"/>
      <c r="F3341" s="30"/>
      <c r="G3341" s="222"/>
    </row>
    <row r="3342" spans="1:7" x14ac:dyDescent="0.25">
      <c r="A3342" s="217"/>
      <c r="B3342" s="217"/>
      <c r="C3342" s="30"/>
      <c r="D3342" s="30"/>
      <c r="E3342" s="30"/>
      <c r="F3342" s="30"/>
      <c r="G3342" s="222"/>
    </row>
    <row r="3343" spans="1:7" x14ac:dyDescent="0.25">
      <c r="A3343" s="217"/>
      <c r="B3343" s="217"/>
      <c r="C3343" s="30"/>
      <c r="D3343" s="30"/>
      <c r="E3343" s="30"/>
      <c r="F3343" s="30"/>
      <c r="G3343" s="222"/>
    </row>
    <row r="3344" spans="1:7" x14ac:dyDescent="0.25">
      <c r="A3344" s="217"/>
      <c r="B3344" s="217"/>
      <c r="C3344" s="30"/>
      <c r="D3344" s="30"/>
      <c r="E3344" s="30"/>
      <c r="F3344" s="30"/>
      <c r="G3344" s="222"/>
    </row>
    <row r="3345" spans="1:7" x14ac:dyDescent="0.25">
      <c r="A3345" s="217"/>
      <c r="B3345" s="217"/>
      <c r="C3345" s="30"/>
      <c r="D3345" s="30"/>
      <c r="E3345" s="30"/>
      <c r="F3345" s="30"/>
      <c r="G3345" s="222"/>
    </row>
    <row r="3346" spans="1:7" x14ac:dyDescent="0.25">
      <c r="A3346" s="217"/>
      <c r="B3346" s="217"/>
      <c r="C3346" s="30"/>
      <c r="D3346" s="30"/>
      <c r="E3346" s="30"/>
      <c r="F3346" s="30"/>
      <c r="G3346" s="222"/>
    </row>
    <row r="3347" spans="1:7" x14ac:dyDescent="0.25">
      <c r="A3347" s="217"/>
      <c r="B3347" s="217"/>
      <c r="C3347" s="30"/>
      <c r="D3347" s="30"/>
      <c r="E3347" s="30"/>
      <c r="F3347" s="30"/>
      <c r="G3347" s="222"/>
    </row>
    <row r="3348" spans="1:7" x14ac:dyDescent="0.25">
      <c r="A3348" s="217"/>
      <c r="B3348" s="217"/>
      <c r="C3348" s="30"/>
      <c r="D3348" s="30"/>
      <c r="E3348" s="30"/>
      <c r="F3348" s="30"/>
      <c r="G3348" s="222"/>
    </row>
    <row r="3349" spans="1:7" x14ac:dyDescent="0.25">
      <c r="A3349" s="217"/>
      <c r="B3349" s="217"/>
      <c r="C3349" s="30"/>
      <c r="D3349" s="30"/>
      <c r="E3349" s="30"/>
      <c r="F3349" s="30"/>
      <c r="G3349" s="222"/>
    </row>
    <row r="3350" spans="1:7" x14ac:dyDescent="0.25">
      <c r="A3350" s="217"/>
      <c r="B3350" s="217"/>
      <c r="C3350" s="30"/>
      <c r="D3350" s="30"/>
      <c r="E3350" s="30"/>
      <c r="F3350" s="30"/>
      <c r="G3350" s="222"/>
    </row>
    <row r="3351" spans="1:7" x14ac:dyDescent="0.25">
      <c r="A3351" s="217"/>
      <c r="B3351" s="217"/>
      <c r="C3351" s="30"/>
      <c r="D3351" s="30"/>
      <c r="E3351" s="30"/>
      <c r="F3351" s="30"/>
      <c r="G3351" s="222"/>
    </row>
    <row r="3352" spans="1:7" x14ac:dyDescent="0.25">
      <c r="A3352" s="217"/>
      <c r="B3352" s="217"/>
      <c r="C3352" s="30"/>
      <c r="D3352" s="30"/>
      <c r="E3352" s="30"/>
      <c r="F3352" s="30"/>
      <c r="G3352" s="222"/>
    </row>
    <row r="3353" spans="1:7" x14ac:dyDescent="0.25">
      <c r="A3353" s="217"/>
      <c r="B3353" s="217"/>
      <c r="C3353" s="30"/>
      <c r="D3353" s="30"/>
      <c r="E3353" s="30"/>
      <c r="F3353" s="30"/>
      <c r="G3353" s="222"/>
    </row>
    <row r="3354" spans="1:7" x14ac:dyDescent="0.25">
      <c r="A3354" s="217"/>
      <c r="B3354" s="217"/>
      <c r="C3354" s="30"/>
      <c r="D3354" s="30"/>
      <c r="E3354" s="30"/>
      <c r="F3354" s="30"/>
      <c r="G3354" s="222"/>
    </row>
    <row r="3355" spans="1:7" x14ac:dyDescent="0.25">
      <c r="A3355" s="217"/>
      <c r="B3355" s="217"/>
      <c r="C3355" s="30"/>
      <c r="D3355" s="30"/>
      <c r="E3355" s="30"/>
      <c r="F3355" s="30"/>
      <c r="G3355" s="222"/>
    </row>
    <row r="3356" spans="1:7" x14ac:dyDescent="0.25">
      <c r="A3356" s="217"/>
      <c r="B3356" s="217"/>
      <c r="C3356" s="30"/>
      <c r="D3356" s="30"/>
      <c r="E3356" s="30"/>
      <c r="F3356" s="30"/>
      <c r="G3356" s="222"/>
    </row>
    <row r="3357" spans="1:7" x14ac:dyDescent="0.25">
      <c r="A3357" s="217"/>
      <c r="B3357" s="217"/>
      <c r="C3357" s="30"/>
      <c r="D3357" s="30"/>
      <c r="E3357" s="30"/>
      <c r="F3357" s="30"/>
      <c r="G3357" s="222"/>
    </row>
    <row r="3358" spans="1:7" x14ac:dyDescent="0.25">
      <c r="A3358" s="217"/>
      <c r="B3358" s="217"/>
      <c r="C3358" s="30"/>
      <c r="D3358" s="30"/>
      <c r="E3358" s="30"/>
      <c r="F3358" s="30"/>
      <c r="G3358" s="222"/>
    </row>
    <row r="3359" spans="1:7" x14ac:dyDescent="0.25">
      <c r="A3359" s="217"/>
      <c r="B3359" s="217"/>
      <c r="C3359" s="30"/>
      <c r="D3359" s="30"/>
      <c r="E3359" s="30"/>
      <c r="F3359" s="30"/>
      <c r="G3359" s="222"/>
    </row>
    <row r="3360" spans="1:7" x14ac:dyDescent="0.25">
      <c r="A3360" s="217"/>
      <c r="B3360" s="217"/>
      <c r="C3360" s="30"/>
      <c r="D3360" s="30"/>
      <c r="E3360" s="30"/>
      <c r="F3360" s="30"/>
      <c r="G3360" s="222"/>
    </row>
    <row r="3361" spans="1:7" x14ac:dyDescent="0.25">
      <c r="A3361" s="217"/>
      <c r="B3361" s="217"/>
      <c r="C3361" s="30"/>
      <c r="D3361" s="30"/>
      <c r="E3361" s="30"/>
      <c r="F3361" s="30"/>
      <c r="G3361" s="222"/>
    </row>
    <row r="3362" spans="1:7" x14ac:dyDescent="0.25">
      <c r="A3362" s="217"/>
      <c r="B3362" s="217"/>
      <c r="C3362" s="30"/>
      <c r="D3362" s="30"/>
      <c r="E3362" s="30"/>
      <c r="F3362" s="30"/>
      <c r="G3362" s="222"/>
    </row>
    <row r="3363" spans="1:7" x14ac:dyDescent="0.25">
      <c r="A3363" s="217"/>
      <c r="B3363" s="217"/>
      <c r="C3363" s="30"/>
      <c r="D3363" s="30"/>
      <c r="E3363" s="30"/>
      <c r="F3363" s="30"/>
      <c r="G3363" s="222"/>
    </row>
    <row r="3364" spans="1:7" x14ac:dyDescent="0.25">
      <c r="A3364" s="217"/>
      <c r="B3364" s="217"/>
      <c r="C3364" s="30"/>
      <c r="D3364" s="30"/>
      <c r="E3364" s="30"/>
      <c r="F3364" s="30"/>
      <c r="G3364" s="222"/>
    </row>
    <row r="3365" spans="1:7" x14ac:dyDescent="0.25">
      <c r="A3365" s="217"/>
      <c r="B3365" s="217"/>
      <c r="C3365" s="30"/>
      <c r="D3365" s="30"/>
      <c r="E3365" s="30"/>
      <c r="F3365" s="30"/>
      <c r="G3365" s="222"/>
    </row>
    <row r="3366" spans="1:7" x14ac:dyDescent="0.25">
      <c r="A3366" s="217"/>
      <c r="B3366" s="217"/>
      <c r="C3366" s="30"/>
      <c r="D3366" s="30"/>
      <c r="E3366" s="30"/>
      <c r="F3366" s="30"/>
      <c r="G3366" s="222"/>
    </row>
    <row r="3367" spans="1:7" x14ac:dyDescent="0.25">
      <c r="A3367" s="217"/>
      <c r="B3367" s="217"/>
      <c r="C3367" s="30"/>
      <c r="D3367" s="30"/>
      <c r="E3367" s="30"/>
      <c r="F3367" s="30"/>
      <c r="G3367" s="222"/>
    </row>
    <row r="3368" spans="1:7" x14ac:dyDescent="0.25">
      <c r="A3368" s="217"/>
      <c r="B3368" s="217"/>
      <c r="C3368" s="30"/>
      <c r="D3368" s="30"/>
      <c r="E3368" s="30"/>
      <c r="F3368" s="30"/>
      <c r="G3368" s="222"/>
    </row>
    <row r="3369" spans="1:7" x14ac:dyDescent="0.25">
      <c r="A3369" s="217"/>
      <c r="B3369" s="217"/>
      <c r="C3369" s="30"/>
      <c r="D3369" s="30"/>
      <c r="E3369" s="30"/>
      <c r="F3369" s="30"/>
      <c r="G3369" s="222"/>
    </row>
    <row r="3370" spans="1:7" x14ac:dyDescent="0.25">
      <c r="A3370" s="217"/>
      <c r="B3370" s="217"/>
      <c r="C3370" s="30"/>
      <c r="D3370" s="30"/>
      <c r="E3370" s="30"/>
      <c r="F3370" s="30"/>
      <c r="G3370" s="222"/>
    </row>
    <row r="3371" spans="1:7" x14ac:dyDescent="0.25">
      <c r="A3371" s="217"/>
      <c r="B3371" s="217"/>
      <c r="C3371" s="30"/>
      <c r="D3371" s="30"/>
      <c r="E3371" s="30"/>
      <c r="F3371" s="30"/>
      <c r="G3371" s="222"/>
    </row>
    <row r="3372" spans="1:7" x14ac:dyDescent="0.25">
      <c r="A3372" s="217"/>
      <c r="B3372" s="217"/>
      <c r="C3372" s="30"/>
      <c r="D3372" s="30"/>
      <c r="E3372" s="30"/>
      <c r="F3372" s="30"/>
      <c r="G3372" s="222"/>
    </row>
    <row r="3373" spans="1:7" x14ac:dyDescent="0.25">
      <c r="A3373" s="217"/>
      <c r="B3373" s="217"/>
      <c r="C3373" s="30"/>
      <c r="D3373" s="30"/>
      <c r="E3373" s="30"/>
      <c r="F3373" s="30"/>
      <c r="G3373" s="222"/>
    </row>
    <row r="3374" spans="1:7" x14ac:dyDescent="0.25">
      <c r="A3374" s="217"/>
      <c r="B3374" s="217"/>
      <c r="C3374" s="30"/>
      <c r="D3374" s="30"/>
      <c r="E3374" s="30"/>
      <c r="F3374" s="30"/>
      <c r="G3374" s="222"/>
    </row>
    <row r="3375" spans="1:7" x14ac:dyDescent="0.25">
      <c r="A3375" s="217"/>
      <c r="B3375" s="217"/>
      <c r="C3375" s="30"/>
      <c r="D3375" s="30"/>
      <c r="E3375" s="30"/>
      <c r="F3375" s="30"/>
      <c r="G3375" s="222"/>
    </row>
    <row r="3376" spans="1:7" x14ac:dyDescent="0.25">
      <c r="A3376" s="217"/>
      <c r="B3376" s="217"/>
      <c r="C3376" s="30"/>
      <c r="D3376" s="30"/>
      <c r="E3376" s="30"/>
      <c r="F3376" s="30"/>
      <c r="G3376" s="222"/>
    </row>
    <row r="3377" spans="1:7" x14ac:dyDescent="0.25">
      <c r="A3377" s="217"/>
      <c r="B3377" s="217"/>
      <c r="C3377" s="30"/>
      <c r="D3377" s="30"/>
      <c r="E3377" s="30"/>
      <c r="F3377" s="30"/>
      <c r="G3377" s="222"/>
    </row>
    <row r="3378" spans="1:7" x14ac:dyDescent="0.25">
      <c r="A3378" s="217"/>
      <c r="B3378" s="217"/>
      <c r="C3378" s="30"/>
      <c r="D3378" s="30"/>
      <c r="E3378" s="30"/>
      <c r="F3378" s="30"/>
      <c r="G3378" s="222"/>
    </row>
    <row r="3379" spans="1:7" x14ac:dyDescent="0.25">
      <c r="A3379" s="217"/>
      <c r="B3379" s="217"/>
      <c r="C3379" s="30"/>
      <c r="D3379" s="30"/>
      <c r="E3379" s="30"/>
      <c r="F3379" s="30"/>
      <c r="G3379" s="222"/>
    </row>
    <row r="3380" spans="1:7" x14ac:dyDescent="0.25">
      <c r="A3380" s="217"/>
      <c r="B3380" s="217"/>
      <c r="C3380" s="30"/>
      <c r="D3380" s="30"/>
      <c r="E3380" s="30"/>
      <c r="F3380" s="30"/>
      <c r="G3380" s="222"/>
    </row>
    <row r="3381" spans="1:7" x14ac:dyDescent="0.25">
      <c r="A3381" s="217"/>
      <c r="B3381" s="217"/>
      <c r="C3381" s="30"/>
      <c r="D3381" s="30"/>
      <c r="E3381" s="30"/>
      <c r="F3381" s="30"/>
      <c r="G3381" s="222"/>
    </row>
    <row r="3382" spans="1:7" x14ac:dyDescent="0.25">
      <c r="A3382" s="217"/>
      <c r="B3382" s="217"/>
      <c r="C3382" s="30"/>
      <c r="D3382" s="30"/>
      <c r="E3382" s="30"/>
      <c r="F3382" s="30"/>
      <c r="G3382" s="222"/>
    </row>
    <row r="3383" spans="1:7" x14ac:dyDescent="0.25">
      <c r="A3383" s="217"/>
      <c r="B3383" s="217"/>
      <c r="C3383" s="30"/>
      <c r="D3383" s="30"/>
      <c r="E3383" s="30"/>
      <c r="F3383" s="30"/>
      <c r="G3383" s="222"/>
    </row>
    <row r="3384" spans="1:7" x14ac:dyDescent="0.25">
      <c r="A3384" s="217"/>
      <c r="B3384" s="217"/>
      <c r="C3384" s="30"/>
      <c r="D3384" s="30"/>
      <c r="E3384" s="30"/>
      <c r="F3384" s="30"/>
      <c r="G3384" s="222"/>
    </row>
    <row r="3385" spans="1:7" x14ac:dyDescent="0.25">
      <c r="A3385" s="217"/>
      <c r="B3385" s="217"/>
      <c r="C3385" s="30"/>
      <c r="D3385" s="30"/>
      <c r="E3385" s="30"/>
      <c r="F3385" s="30"/>
      <c r="G3385" s="222"/>
    </row>
    <row r="3386" spans="1:7" x14ac:dyDescent="0.25">
      <c r="A3386" s="217"/>
      <c r="B3386" s="217"/>
      <c r="C3386" s="30"/>
      <c r="D3386" s="30"/>
      <c r="E3386" s="30"/>
      <c r="F3386" s="30"/>
      <c r="G3386" s="222"/>
    </row>
    <row r="3387" spans="1:7" x14ac:dyDescent="0.25">
      <c r="A3387" s="217"/>
      <c r="B3387" s="217"/>
      <c r="C3387" s="30"/>
      <c r="D3387" s="30"/>
      <c r="E3387" s="30"/>
      <c r="F3387" s="30"/>
      <c r="G3387" s="222"/>
    </row>
    <row r="3388" spans="1:7" x14ac:dyDescent="0.25">
      <c r="A3388" s="217"/>
      <c r="B3388" s="217"/>
      <c r="C3388" s="30"/>
      <c r="D3388" s="30"/>
      <c r="E3388" s="30"/>
      <c r="F3388" s="30"/>
      <c r="G3388" s="222"/>
    </row>
    <row r="3389" spans="1:7" x14ac:dyDescent="0.25">
      <c r="A3389" s="217"/>
      <c r="B3389" s="217"/>
      <c r="C3389" s="30"/>
      <c r="D3389" s="30"/>
      <c r="E3389" s="30"/>
      <c r="F3389" s="30"/>
      <c r="G3389" s="222"/>
    </row>
    <row r="3390" spans="1:7" x14ac:dyDescent="0.25">
      <c r="A3390" s="217"/>
      <c r="B3390" s="217"/>
      <c r="C3390" s="30"/>
      <c r="D3390" s="30"/>
      <c r="E3390" s="30"/>
      <c r="F3390" s="30"/>
      <c r="G3390" s="222"/>
    </row>
    <row r="3391" spans="1:7" x14ac:dyDescent="0.25">
      <c r="A3391" s="217"/>
      <c r="B3391" s="217"/>
      <c r="C3391" s="30"/>
      <c r="D3391" s="30"/>
      <c r="E3391" s="30"/>
      <c r="F3391" s="30"/>
      <c r="G3391" s="222"/>
    </row>
    <row r="3392" spans="1:7" x14ac:dyDescent="0.25">
      <c r="A3392" s="217"/>
      <c r="B3392" s="217"/>
      <c r="C3392" s="30"/>
      <c r="D3392" s="30"/>
      <c r="E3392" s="30"/>
      <c r="F3392" s="30"/>
      <c r="G3392" s="222"/>
    </row>
    <row r="3393" spans="1:7" x14ac:dyDescent="0.25">
      <c r="A3393" s="217"/>
      <c r="B3393" s="217"/>
      <c r="C3393" s="30"/>
      <c r="D3393" s="30"/>
      <c r="E3393" s="30"/>
      <c r="F3393" s="30"/>
      <c r="G3393" s="222"/>
    </row>
    <row r="3394" spans="1:7" x14ac:dyDescent="0.25">
      <c r="A3394" s="217"/>
      <c r="B3394" s="217"/>
      <c r="C3394" s="30"/>
      <c r="D3394" s="30"/>
      <c r="E3394" s="30"/>
      <c r="F3394" s="30"/>
      <c r="G3394" s="222"/>
    </row>
    <row r="3395" spans="1:7" x14ac:dyDescent="0.25">
      <c r="A3395" s="217"/>
      <c r="B3395" s="217"/>
      <c r="C3395" s="30"/>
      <c r="D3395" s="30"/>
      <c r="E3395" s="30"/>
      <c r="F3395" s="30"/>
      <c r="G3395" s="222"/>
    </row>
    <row r="3396" spans="1:7" x14ac:dyDescent="0.25">
      <c r="A3396" s="217"/>
      <c r="B3396" s="217"/>
      <c r="C3396" s="30"/>
      <c r="D3396" s="30"/>
      <c r="E3396" s="30"/>
      <c r="F3396" s="30"/>
      <c r="G3396" s="222"/>
    </row>
    <row r="3397" spans="1:7" x14ac:dyDescent="0.25">
      <c r="A3397" s="217"/>
      <c r="B3397" s="217"/>
      <c r="C3397" s="30"/>
      <c r="D3397" s="30"/>
      <c r="E3397" s="30"/>
      <c r="F3397" s="30"/>
      <c r="G3397" s="222"/>
    </row>
    <row r="3398" spans="1:7" x14ac:dyDescent="0.25">
      <c r="A3398" s="217"/>
      <c r="B3398" s="217"/>
      <c r="C3398" s="30"/>
      <c r="D3398" s="30"/>
      <c r="E3398" s="30"/>
      <c r="F3398" s="30"/>
      <c r="G3398" s="222"/>
    </row>
    <row r="3399" spans="1:7" x14ac:dyDescent="0.25">
      <c r="A3399" s="217"/>
      <c r="B3399" s="217"/>
      <c r="C3399" s="30"/>
      <c r="D3399" s="30"/>
      <c r="E3399" s="30"/>
      <c r="F3399" s="30"/>
      <c r="G3399" s="222"/>
    </row>
    <row r="3400" spans="1:7" x14ac:dyDescent="0.25">
      <c r="A3400" s="217"/>
      <c r="B3400" s="217"/>
      <c r="C3400" s="30"/>
      <c r="D3400" s="30"/>
      <c r="E3400" s="30"/>
      <c r="F3400" s="30"/>
      <c r="G3400" s="222"/>
    </row>
    <row r="3401" spans="1:7" x14ac:dyDescent="0.25">
      <c r="A3401" s="217"/>
      <c r="B3401" s="217"/>
      <c r="C3401" s="30"/>
      <c r="D3401" s="30"/>
      <c r="E3401" s="30"/>
      <c r="F3401" s="30"/>
      <c r="G3401" s="222"/>
    </row>
    <row r="3402" spans="1:7" x14ac:dyDescent="0.25">
      <c r="A3402" s="217"/>
      <c r="B3402" s="217"/>
      <c r="C3402" s="30"/>
      <c r="D3402" s="30"/>
      <c r="E3402" s="30"/>
      <c r="F3402" s="30"/>
      <c r="G3402" s="222"/>
    </row>
    <row r="3403" spans="1:7" x14ac:dyDescent="0.25">
      <c r="A3403" s="217"/>
      <c r="B3403" s="217"/>
      <c r="C3403" s="30"/>
      <c r="D3403" s="30"/>
      <c r="E3403" s="30"/>
      <c r="F3403" s="30"/>
      <c r="G3403" s="222"/>
    </row>
    <row r="3404" spans="1:7" x14ac:dyDescent="0.25">
      <c r="A3404" s="217"/>
      <c r="B3404" s="217"/>
      <c r="C3404" s="30"/>
      <c r="D3404" s="30"/>
      <c r="E3404" s="30"/>
      <c r="F3404" s="30"/>
      <c r="G3404" s="222"/>
    </row>
    <row r="3405" spans="1:7" x14ac:dyDescent="0.25">
      <c r="A3405" s="217"/>
      <c r="B3405" s="217"/>
      <c r="C3405" s="30"/>
      <c r="D3405" s="30"/>
      <c r="E3405" s="30"/>
      <c r="F3405" s="30"/>
      <c r="G3405" s="222"/>
    </row>
    <row r="3406" spans="1:7" x14ac:dyDescent="0.25">
      <c r="A3406" s="217"/>
      <c r="B3406" s="217"/>
      <c r="C3406" s="30"/>
      <c r="D3406" s="30"/>
      <c r="E3406" s="30"/>
      <c r="F3406" s="30"/>
      <c r="G3406" s="222"/>
    </row>
    <row r="3407" spans="1:7" x14ac:dyDescent="0.25">
      <c r="A3407" s="217"/>
      <c r="B3407" s="217"/>
      <c r="C3407" s="30"/>
      <c r="D3407" s="30"/>
      <c r="E3407" s="30"/>
      <c r="F3407" s="30"/>
      <c r="G3407" s="222"/>
    </row>
    <row r="3408" spans="1:7" x14ac:dyDescent="0.25">
      <c r="A3408" s="217"/>
      <c r="B3408" s="217"/>
      <c r="C3408" s="30"/>
      <c r="D3408" s="30"/>
      <c r="E3408" s="30"/>
      <c r="F3408" s="30"/>
      <c r="G3408" s="222"/>
    </row>
    <row r="3409" spans="1:7" x14ac:dyDescent="0.25">
      <c r="A3409" s="217"/>
      <c r="B3409" s="217"/>
      <c r="C3409" s="30"/>
      <c r="D3409" s="30"/>
      <c r="E3409" s="30"/>
      <c r="F3409" s="30"/>
      <c r="G3409" s="222"/>
    </row>
    <row r="3410" spans="1:7" x14ac:dyDescent="0.25">
      <c r="A3410" s="217"/>
      <c r="B3410" s="217"/>
      <c r="C3410" s="30"/>
      <c r="D3410" s="30"/>
      <c r="E3410" s="30"/>
      <c r="F3410" s="30"/>
      <c r="G3410" s="222"/>
    </row>
    <row r="3411" spans="1:7" x14ac:dyDescent="0.25">
      <c r="A3411" s="217"/>
      <c r="B3411" s="217"/>
      <c r="C3411" s="30"/>
      <c r="D3411" s="30"/>
      <c r="E3411" s="30"/>
      <c r="F3411" s="30"/>
      <c r="G3411" s="222"/>
    </row>
    <row r="3412" spans="1:7" x14ac:dyDescent="0.25">
      <c r="A3412" s="217"/>
      <c r="B3412" s="217"/>
      <c r="C3412" s="30"/>
      <c r="D3412" s="30"/>
      <c r="E3412" s="30"/>
      <c r="F3412" s="30"/>
      <c r="G3412" s="222"/>
    </row>
    <row r="3413" spans="1:7" x14ac:dyDescent="0.25">
      <c r="A3413" s="217"/>
      <c r="B3413" s="217"/>
      <c r="C3413" s="30"/>
      <c r="D3413" s="30"/>
      <c r="E3413" s="30"/>
      <c r="F3413" s="30"/>
      <c r="G3413" s="222"/>
    </row>
    <row r="3414" spans="1:7" x14ac:dyDescent="0.25">
      <c r="A3414" s="217"/>
      <c r="B3414" s="217"/>
      <c r="C3414" s="30"/>
      <c r="D3414" s="30"/>
      <c r="E3414" s="30"/>
      <c r="F3414" s="30"/>
      <c r="G3414" s="222"/>
    </row>
    <row r="3415" spans="1:7" x14ac:dyDescent="0.25">
      <c r="A3415" s="217"/>
      <c r="B3415" s="217"/>
      <c r="C3415" s="30"/>
      <c r="D3415" s="30"/>
      <c r="E3415" s="30"/>
      <c r="F3415" s="30"/>
      <c r="G3415" s="222"/>
    </row>
    <row r="3416" spans="1:7" x14ac:dyDescent="0.25">
      <c r="A3416" s="217"/>
      <c r="B3416" s="217"/>
      <c r="C3416" s="30"/>
      <c r="D3416" s="30"/>
      <c r="E3416" s="30"/>
      <c r="F3416" s="30"/>
      <c r="G3416" s="222"/>
    </row>
    <row r="3417" spans="1:7" x14ac:dyDescent="0.25">
      <c r="A3417" s="217"/>
      <c r="B3417" s="217"/>
      <c r="C3417" s="30"/>
      <c r="D3417" s="30"/>
      <c r="E3417" s="30"/>
      <c r="F3417" s="30"/>
      <c r="G3417" s="222"/>
    </row>
    <row r="3418" spans="1:7" x14ac:dyDescent="0.25">
      <c r="A3418" s="217"/>
      <c r="B3418" s="217"/>
      <c r="C3418" s="30"/>
      <c r="D3418" s="30"/>
      <c r="E3418" s="30"/>
      <c r="F3418" s="30"/>
      <c r="G3418" s="222"/>
    </row>
    <row r="3419" spans="1:7" x14ac:dyDescent="0.25">
      <c r="A3419" s="217"/>
      <c r="B3419" s="217"/>
      <c r="C3419" s="30"/>
      <c r="D3419" s="30"/>
      <c r="E3419" s="30"/>
      <c r="F3419" s="30"/>
      <c r="G3419" s="222"/>
    </row>
    <row r="3420" spans="1:7" x14ac:dyDescent="0.25">
      <c r="A3420" s="217"/>
      <c r="B3420" s="217"/>
      <c r="C3420" s="30"/>
      <c r="D3420" s="30"/>
      <c r="E3420" s="30"/>
      <c r="F3420" s="30"/>
      <c r="G3420" s="222"/>
    </row>
    <row r="3421" spans="1:7" x14ac:dyDescent="0.25">
      <c r="A3421" s="217"/>
      <c r="B3421" s="217"/>
      <c r="C3421" s="30"/>
      <c r="D3421" s="30"/>
      <c r="E3421" s="30"/>
      <c r="F3421" s="30"/>
      <c r="G3421" s="222"/>
    </row>
    <row r="3422" spans="1:7" x14ac:dyDescent="0.25">
      <c r="A3422" s="217"/>
      <c r="B3422" s="217"/>
      <c r="C3422" s="30"/>
      <c r="D3422" s="30"/>
      <c r="E3422" s="30"/>
      <c r="F3422" s="30"/>
      <c r="G3422" s="222"/>
    </row>
    <row r="3423" spans="1:7" x14ac:dyDescent="0.25">
      <c r="A3423" s="217"/>
      <c r="B3423" s="217"/>
      <c r="C3423" s="30"/>
      <c r="D3423" s="30"/>
      <c r="E3423" s="30"/>
      <c r="F3423" s="30"/>
      <c r="G3423" s="222"/>
    </row>
    <row r="3424" spans="1:7" x14ac:dyDescent="0.25">
      <c r="A3424" s="217"/>
      <c r="B3424" s="217"/>
      <c r="C3424" s="30"/>
      <c r="D3424" s="30"/>
      <c r="E3424" s="30"/>
      <c r="F3424" s="30"/>
      <c r="G3424" s="222"/>
    </row>
    <row r="3425" spans="1:7" x14ac:dyDescent="0.25">
      <c r="A3425" s="217"/>
      <c r="B3425" s="217"/>
      <c r="C3425" s="30"/>
      <c r="D3425" s="30"/>
      <c r="E3425" s="30"/>
      <c r="F3425" s="30"/>
      <c r="G3425" s="222"/>
    </row>
    <row r="3426" spans="1:7" x14ac:dyDescent="0.25">
      <c r="A3426" s="217"/>
      <c r="B3426" s="217"/>
      <c r="C3426" s="30"/>
      <c r="D3426" s="30"/>
      <c r="E3426" s="30"/>
      <c r="F3426" s="30"/>
      <c r="G3426" s="222"/>
    </row>
    <row r="3427" spans="1:7" x14ac:dyDescent="0.25">
      <c r="A3427" s="217"/>
      <c r="B3427" s="217"/>
      <c r="C3427" s="30"/>
      <c r="D3427" s="30"/>
      <c r="E3427" s="30"/>
      <c r="F3427" s="30"/>
      <c r="G3427" s="222"/>
    </row>
    <row r="3428" spans="1:7" x14ac:dyDescent="0.25">
      <c r="A3428" s="217"/>
      <c r="B3428" s="217"/>
      <c r="C3428" s="30"/>
      <c r="D3428" s="30"/>
      <c r="E3428" s="30"/>
      <c r="F3428" s="30"/>
      <c r="G3428" s="222"/>
    </row>
    <row r="3429" spans="1:7" x14ac:dyDescent="0.25">
      <c r="A3429" s="217"/>
      <c r="B3429" s="217"/>
      <c r="C3429" s="30"/>
      <c r="D3429" s="30"/>
      <c r="E3429" s="30"/>
      <c r="F3429" s="30"/>
      <c r="G3429" s="222"/>
    </row>
    <row r="3430" spans="1:7" x14ac:dyDescent="0.25">
      <c r="A3430" s="217"/>
      <c r="B3430" s="217"/>
      <c r="C3430" s="30"/>
      <c r="D3430" s="30"/>
      <c r="E3430" s="30"/>
      <c r="F3430" s="30"/>
      <c r="G3430" s="222"/>
    </row>
    <row r="3431" spans="1:7" x14ac:dyDescent="0.25">
      <c r="A3431" s="217"/>
      <c r="B3431" s="217"/>
      <c r="C3431" s="30"/>
      <c r="D3431" s="30"/>
      <c r="E3431" s="30"/>
      <c r="F3431" s="30"/>
      <c r="G3431" s="222"/>
    </row>
    <row r="3432" spans="1:7" x14ac:dyDescent="0.25">
      <c r="A3432" s="217"/>
      <c r="B3432" s="217"/>
      <c r="C3432" s="30"/>
      <c r="D3432" s="30"/>
      <c r="E3432" s="30"/>
      <c r="F3432" s="30"/>
      <c r="G3432" s="222"/>
    </row>
    <row r="3433" spans="1:7" x14ac:dyDescent="0.25">
      <c r="A3433" s="217"/>
      <c r="B3433" s="217"/>
      <c r="C3433" s="30"/>
      <c r="D3433" s="30"/>
      <c r="E3433" s="30"/>
      <c r="F3433" s="30"/>
      <c r="G3433" s="222"/>
    </row>
    <row r="3434" spans="1:7" x14ac:dyDescent="0.25">
      <c r="A3434" s="217"/>
      <c r="B3434" s="217"/>
      <c r="C3434" s="30"/>
      <c r="D3434" s="30"/>
      <c r="E3434" s="30"/>
      <c r="F3434" s="30"/>
      <c r="G3434" s="222"/>
    </row>
    <row r="3435" spans="1:7" x14ac:dyDescent="0.25">
      <c r="A3435" s="217"/>
      <c r="B3435" s="217"/>
      <c r="C3435" s="30"/>
      <c r="D3435" s="30"/>
      <c r="E3435" s="30"/>
      <c r="F3435" s="30"/>
      <c r="G3435" s="222"/>
    </row>
    <row r="3436" spans="1:7" x14ac:dyDescent="0.25">
      <c r="A3436" s="217"/>
      <c r="B3436" s="217"/>
      <c r="C3436" s="30"/>
      <c r="D3436" s="30"/>
      <c r="E3436" s="30"/>
      <c r="F3436" s="30"/>
      <c r="G3436" s="222"/>
    </row>
    <row r="3437" spans="1:7" x14ac:dyDescent="0.25">
      <c r="A3437" s="217"/>
      <c r="B3437" s="217"/>
      <c r="C3437" s="30"/>
      <c r="D3437" s="30"/>
      <c r="E3437" s="30"/>
      <c r="F3437" s="30"/>
      <c r="G3437" s="222"/>
    </row>
    <row r="3438" spans="1:7" x14ac:dyDescent="0.25">
      <c r="A3438" s="217"/>
      <c r="B3438" s="217"/>
      <c r="C3438" s="30"/>
      <c r="D3438" s="30"/>
      <c r="E3438" s="30"/>
      <c r="F3438" s="30"/>
      <c r="G3438" s="222"/>
    </row>
    <row r="3439" spans="1:7" x14ac:dyDescent="0.25">
      <c r="A3439" s="217"/>
      <c r="B3439" s="217"/>
      <c r="C3439" s="30"/>
      <c r="D3439" s="30"/>
      <c r="E3439" s="30"/>
      <c r="F3439" s="30"/>
      <c r="G3439" s="222"/>
    </row>
    <row r="3440" spans="1:7" x14ac:dyDescent="0.25">
      <c r="A3440" s="217"/>
      <c r="B3440" s="217"/>
      <c r="C3440" s="30"/>
      <c r="D3440" s="30"/>
      <c r="E3440" s="30"/>
      <c r="F3440" s="30"/>
      <c r="G3440" s="222"/>
    </row>
    <row r="3441" spans="1:7" x14ac:dyDescent="0.25">
      <c r="A3441" s="217"/>
      <c r="B3441" s="217"/>
      <c r="C3441" s="30"/>
      <c r="D3441" s="30"/>
      <c r="E3441" s="30"/>
      <c r="F3441" s="30"/>
      <c r="G3441" s="222"/>
    </row>
    <row r="3442" spans="1:7" x14ac:dyDescent="0.25">
      <c r="A3442" s="217"/>
      <c r="B3442" s="217"/>
      <c r="C3442" s="30"/>
      <c r="D3442" s="30"/>
      <c r="E3442" s="30"/>
      <c r="F3442" s="30"/>
      <c r="G3442" s="222"/>
    </row>
    <row r="3443" spans="1:7" x14ac:dyDescent="0.25">
      <c r="A3443" s="217"/>
      <c r="B3443" s="217"/>
      <c r="C3443" s="30"/>
      <c r="D3443" s="30"/>
      <c r="E3443" s="30"/>
      <c r="F3443" s="30"/>
      <c r="G3443" s="222"/>
    </row>
    <row r="3444" spans="1:7" x14ac:dyDescent="0.25">
      <c r="A3444" s="217"/>
      <c r="B3444" s="217"/>
      <c r="C3444" s="30"/>
      <c r="D3444" s="30"/>
      <c r="E3444" s="30"/>
      <c r="F3444" s="30"/>
      <c r="G3444" s="222"/>
    </row>
    <row r="3445" spans="1:7" x14ac:dyDescent="0.25">
      <c r="A3445" s="217"/>
      <c r="B3445" s="217"/>
      <c r="C3445" s="30"/>
      <c r="D3445" s="30"/>
      <c r="E3445" s="30"/>
      <c r="F3445" s="30"/>
      <c r="G3445" s="222"/>
    </row>
    <row r="3446" spans="1:7" x14ac:dyDescent="0.25">
      <c r="A3446" s="217"/>
      <c r="B3446" s="217"/>
      <c r="C3446" s="30"/>
      <c r="D3446" s="30"/>
      <c r="E3446" s="30"/>
      <c r="F3446" s="30"/>
      <c r="G3446" s="222"/>
    </row>
    <row r="3447" spans="1:7" x14ac:dyDescent="0.25">
      <c r="A3447" s="217"/>
      <c r="B3447" s="217"/>
      <c r="C3447" s="30"/>
      <c r="D3447" s="30"/>
      <c r="E3447" s="30"/>
      <c r="F3447" s="30"/>
      <c r="G3447" s="222"/>
    </row>
    <row r="3448" spans="1:7" x14ac:dyDescent="0.25">
      <c r="A3448" s="217"/>
      <c r="B3448" s="217"/>
      <c r="C3448" s="30"/>
      <c r="D3448" s="30"/>
      <c r="E3448" s="30"/>
      <c r="F3448" s="30"/>
      <c r="G3448" s="222"/>
    </row>
    <row r="3449" spans="1:7" x14ac:dyDescent="0.25">
      <c r="A3449" s="217"/>
      <c r="B3449" s="217"/>
      <c r="C3449" s="30"/>
      <c r="D3449" s="30"/>
      <c r="E3449" s="30"/>
      <c r="F3449" s="30"/>
      <c r="G3449" s="222"/>
    </row>
    <row r="3450" spans="1:7" x14ac:dyDescent="0.25">
      <c r="A3450" s="217"/>
      <c r="B3450" s="217"/>
      <c r="C3450" s="30"/>
      <c r="D3450" s="30"/>
      <c r="E3450" s="30"/>
      <c r="F3450" s="30"/>
      <c r="G3450" s="222"/>
    </row>
    <row r="3451" spans="1:7" x14ac:dyDescent="0.25">
      <c r="A3451" s="217"/>
      <c r="B3451" s="217"/>
      <c r="C3451" s="30"/>
      <c r="D3451" s="30"/>
      <c r="E3451" s="30"/>
      <c r="F3451" s="30"/>
      <c r="G3451" s="222"/>
    </row>
    <row r="3452" spans="1:7" x14ac:dyDescent="0.25">
      <c r="A3452" s="217"/>
      <c r="B3452" s="217"/>
      <c r="C3452" s="30"/>
      <c r="D3452" s="30"/>
      <c r="E3452" s="30"/>
      <c r="F3452" s="30"/>
      <c r="G3452" s="222"/>
    </row>
    <row r="3453" spans="1:7" x14ac:dyDescent="0.25">
      <c r="A3453" s="217"/>
      <c r="B3453" s="217"/>
      <c r="C3453" s="30"/>
      <c r="D3453" s="30"/>
      <c r="E3453" s="30"/>
      <c r="F3453" s="30"/>
      <c r="G3453" s="222"/>
    </row>
    <row r="3454" spans="1:7" x14ac:dyDescent="0.25">
      <c r="A3454" s="217"/>
      <c r="B3454" s="217"/>
      <c r="C3454" s="30"/>
      <c r="D3454" s="30"/>
      <c r="E3454" s="30"/>
      <c r="F3454" s="30"/>
      <c r="G3454" s="222"/>
    </row>
    <row r="3455" spans="1:7" x14ac:dyDescent="0.25">
      <c r="A3455" s="217"/>
      <c r="B3455" s="217"/>
      <c r="C3455" s="30"/>
      <c r="D3455" s="30"/>
      <c r="E3455" s="30"/>
      <c r="F3455" s="30"/>
      <c r="G3455" s="222"/>
    </row>
    <row r="3456" spans="1:7" x14ac:dyDescent="0.25">
      <c r="A3456" s="217"/>
      <c r="B3456" s="217"/>
      <c r="C3456" s="30"/>
      <c r="D3456" s="30"/>
      <c r="E3456" s="30"/>
      <c r="F3456" s="30"/>
      <c r="G3456" s="222"/>
    </row>
    <row r="3457" spans="1:7" x14ac:dyDescent="0.25">
      <c r="A3457" s="217"/>
      <c r="B3457" s="217"/>
      <c r="C3457" s="30"/>
      <c r="D3457" s="30"/>
      <c r="E3457" s="30"/>
      <c r="F3457" s="30"/>
      <c r="G3457" s="222"/>
    </row>
    <row r="3458" spans="1:7" x14ac:dyDescent="0.25">
      <c r="A3458" s="217"/>
      <c r="B3458" s="217"/>
      <c r="C3458" s="30"/>
      <c r="D3458" s="30"/>
      <c r="E3458" s="30"/>
      <c r="F3458" s="30"/>
      <c r="G3458" s="222"/>
    </row>
    <row r="3459" spans="1:7" x14ac:dyDescent="0.25">
      <c r="A3459" s="217"/>
      <c r="B3459" s="217"/>
      <c r="C3459" s="30"/>
      <c r="D3459" s="30"/>
      <c r="E3459" s="30"/>
      <c r="F3459" s="30"/>
      <c r="G3459" s="222"/>
    </row>
    <row r="3460" spans="1:7" x14ac:dyDescent="0.25">
      <c r="A3460" s="217"/>
      <c r="B3460" s="217"/>
      <c r="C3460" s="30"/>
      <c r="D3460" s="30"/>
      <c r="E3460" s="30"/>
      <c r="F3460" s="30"/>
      <c r="G3460" s="222"/>
    </row>
    <row r="3461" spans="1:7" x14ac:dyDescent="0.25">
      <c r="A3461" s="217"/>
      <c r="B3461" s="217"/>
      <c r="C3461" s="30"/>
      <c r="D3461" s="30"/>
      <c r="E3461" s="30"/>
      <c r="F3461" s="30"/>
      <c r="G3461" s="222"/>
    </row>
    <row r="3462" spans="1:7" x14ac:dyDescent="0.25">
      <c r="A3462" s="217"/>
      <c r="B3462" s="217"/>
      <c r="C3462" s="30"/>
      <c r="D3462" s="30"/>
      <c r="E3462" s="30"/>
      <c r="F3462" s="30"/>
      <c r="G3462" s="222"/>
    </row>
    <row r="3463" spans="1:7" x14ac:dyDescent="0.25">
      <c r="A3463" s="217"/>
      <c r="B3463" s="217"/>
      <c r="C3463" s="30"/>
      <c r="D3463" s="30"/>
      <c r="E3463" s="30"/>
      <c r="F3463" s="30"/>
      <c r="G3463" s="222"/>
    </row>
    <row r="3464" spans="1:7" x14ac:dyDescent="0.25">
      <c r="A3464" s="217"/>
      <c r="B3464" s="217"/>
      <c r="C3464" s="30"/>
      <c r="D3464" s="30"/>
      <c r="E3464" s="30"/>
      <c r="F3464" s="30"/>
      <c r="G3464" s="222"/>
    </row>
    <row r="3465" spans="1:7" x14ac:dyDescent="0.25">
      <c r="A3465" s="217"/>
      <c r="B3465" s="217"/>
      <c r="C3465" s="30"/>
      <c r="D3465" s="30"/>
      <c r="E3465" s="30"/>
      <c r="F3465" s="30"/>
      <c r="G3465" s="222"/>
    </row>
    <row r="3466" spans="1:7" x14ac:dyDescent="0.25">
      <c r="A3466" s="217"/>
      <c r="B3466" s="217"/>
      <c r="C3466" s="30"/>
      <c r="D3466" s="30"/>
      <c r="E3466" s="30"/>
      <c r="F3466" s="30"/>
      <c r="G3466" s="222"/>
    </row>
    <row r="3467" spans="1:7" x14ac:dyDescent="0.25">
      <c r="A3467" s="217"/>
      <c r="B3467" s="217"/>
      <c r="C3467" s="30"/>
      <c r="D3467" s="30"/>
      <c r="E3467" s="30"/>
      <c r="F3467" s="30"/>
      <c r="G3467" s="222"/>
    </row>
    <row r="3468" spans="1:7" x14ac:dyDescent="0.25">
      <c r="A3468" s="217"/>
      <c r="B3468" s="217"/>
      <c r="C3468" s="30"/>
      <c r="D3468" s="30"/>
      <c r="E3468" s="30"/>
      <c r="F3468" s="30"/>
      <c r="G3468" s="222"/>
    </row>
    <row r="3469" spans="1:7" x14ac:dyDescent="0.25">
      <c r="A3469" s="217"/>
      <c r="B3469" s="217"/>
      <c r="C3469" s="30"/>
      <c r="D3469" s="30"/>
      <c r="E3469" s="30"/>
      <c r="F3469" s="30"/>
      <c r="G3469" s="222"/>
    </row>
    <row r="3470" spans="1:7" x14ac:dyDescent="0.25">
      <c r="A3470" s="217"/>
      <c r="B3470" s="217"/>
      <c r="C3470" s="30"/>
      <c r="D3470" s="30"/>
      <c r="E3470" s="30"/>
      <c r="F3470" s="30"/>
      <c r="G3470" s="222"/>
    </row>
    <row r="3471" spans="1:7" x14ac:dyDescent="0.25">
      <c r="A3471" s="217"/>
      <c r="B3471" s="217"/>
      <c r="C3471" s="30"/>
      <c r="D3471" s="30"/>
      <c r="E3471" s="30"/>
      <c r="F3471" s="30"/>
      <c r="G3471" s="222"/>
    </row>
    <row r="3472" spans="1:7" x14ac:dyDescent="0.25">
      <c r="A3472" s="217"/>
      <c r="B3472" s="217"/>
      <c r="C3472" s="30"/>
      <c r="D3472" s="30"/>
      <c r="E3472" s="30"/>
      <c r="F3472" s="30"/>
      <c r="G3472" s="222"/>
    </row>
    <row r="3473" spans="1:7" x14ac:dyDescent="0.25">
      <c r="A3473" s="217"/>
      <c r="B3473" s="217"/>
      <c r="C3473" s="30"/>
      <c r="D3473" s="30"/>
      <c r="E3473" s="30"/>
      <c r="F3473" s="30"/>
      <c r="G3473" s="222"/>
    </row>
    <row r="3474" spans="1:7" x14ac:dyDescent="0.25">
      <c r="A3474" s="217"/>
      <c r="B3474" s="217"/>
      <c r="C3474" s="30"/>
      <c r="D3474" s="30"/>
      <c r="E3474" s="30"/>
      <c r="F3474" s="30"/>
      <c r="G3474" s="222"/>
    </row>
    <row r="3475" spans="1:7" x14ac:dyDescent="0.25">
      <c r="A3475" s="217"/>
      <c r="B3475" s="217"/>
      <c r="C3475" s="30"/>
      <c r="D3475" s="30"/>
      <c r="E3475" s="30"/>
      <c r="F3475" s="30"/>
      <c r="G3475" s="222"/>
    </row>
    <row r="3476" spans="1:7" x14ac:dyDescent="0.25">
      <c r="A3476" s="217"/>
      <c r="B3476" s="217"/>
      <c r="C3476" s="30"/>
      <c r="D3476" s="30"/>
      <c r="E3476" s="30"/>
      <c r="F3476" s="30"/>
      <c r="G3476" s="222"/>
    </row>
    <row r="3477" spans="1:7" x14ac:dyDescent="0.25">
      <c r="A3477" s="217"/>
      <c r="B3477" s="217"/>
      <c r="C3477" s="30"/>
      <c r="D3477" s="30"/>
      <c r="E3477" s="30"/>
      <c r="F3477" s="30"/>
      <c r="G3477" s="222"/>
    </row>
    <row r="3478" spans="1:7" x14ac:dyDescent="0.25">
      <c r="A3478" s="217"/>
      <c r="B3478" s="217"/>
      <c r="C3478" s="30"/>
      <c r="D3478" s="30"/>
      <c r="E3478" s="30"/>
      <c r="F3478" s="30"/>
      <c r="G3478" s="222"/>
    </row>
    <row r="3479" spans="1:7" x14ac:dyDescent="0.25">
      <c r="A3479" s="217"/>
      <c r="B3479" s="217"/>
      <c r="C3479" s="30"/>
      <c r="D3479" s="30"/>
      <c r="E3479" s="30"/>
      <c r="F3479" s="30"/>
      <c r="G3479" s="222"/>
    </row>
    <row r="3480" spans="1:7" x14ac:dyDescent="0.25">
      <c r="A3480" s="217"/>
      <c r="B3480" s="217"/>
      <c r="C3480" s="30"/>
      <c r="D3480" s="30"/>
      <c r="E3480" s="30"/>
      <c r="F3480" s="30"/>
      <c r="G3480" s="222"/>
    </row>
    <row r="3481" spans="1:7" x14ac:dyDescent="0.25">
      <c r="A3481" s="217"/>
      <c r="B3481" s="217"/>
      <c r="C3481" s="30"/>
      <c r="D3481" s="30"/>
      <c r="E3481" s="30"/>
      <c r="F3481" s="30"/>
      <c r="G3481" s="222"/>
    </row>
    <row r="3482" spans="1:7" x14ac:dyDescent="0.25">
      <c r="A3482" s="217"/>
      <c r="B3482" s="217"/>
      <c r="C3482" s="30"/>
      <c r="D3482" s="30"/>
      <c r="E3482" s="30"/>
      <c r="F3482" s="30"/>
      <c r="G3482" s="222"/>
    </row>
    <row r="3483" spans="1:7" x14ac:dyDescent="0.25">
      <c r="A3483" s="217"/>
      <c r="B3483" s="217"/>
      <c r="C3483" s="30"/>
      <c r="D3483" s="30"/>
      <c r="E3483" s="30"/>
      <c r="F3483" s="30"/>
      <c r="G3483" s="222"/>
    </row>
    <row r="3484" spans="1:7" x14ac:dyDescent="0.25">
      <c r="A3484" s="217"/>
      <c r="B3484" s="217"/>
      <c r="C3484" s="30"/>
      <c r="D3484" s="30"/>
      <c r="E3484" s="30"/>
      <c r="F3484" s="30"/>
      <c r="G3484" s="222"/>
    </row>
    <row r="3485" spans="1:7" x14ac:dyDescent="0.25">
      <c r="A3485" s="217"/>
      <c r="B3485" s="217"/>
      <c r="C3485" s="30"/>
      <c r="D3485" s="30"/>
      <c r="E3485" s="30"/>
      <c r="F3485" s="30"/>
      <c r="G3485" s="222"/>
    </row>
    <row r="3486" spans="1:7" x14ac:dyDescent="0.25">
      <c r="A3486" s="217"/>
      <c r="B3486" s="217"/>
      <c r="C3486" s="30"/>
      <c r="D3486" s="30"/>
      <c r="E3486" s="30"/>
      <c r="F3486" s="30"/>
      <c r="G3486" s="222"/>
    </row>
    <row r="3487" spans="1:7" x14ac:dyDescent="0.25">
      <c r="A3487" s="217"/>
      <c r="B3487" s="217"/>
      <c r="C3487" s="30"/>
      <c r="D3487" s="30"/>
      <c r="E3487" s="30"/>
      <c r="F3487" s="30"/>
      <c r="G3487" s="222"/>
    </row>
    <row r="3488" spans="1:7" x14ac:dyDescent="0.25">
      <c r="A3488" s="217"/>
      <c r="B3488" s="217"/>
      <c r="C3488" s="30"/>
      <c r="D3488" s="30"/>
      <c r="E3488" s="30"/>
      <c r="F3488" s="30"/>
      <c r="G3488" s="222"/>
    </row>
    <row r="3489" spans="1:7" x14ac:dyDescent="0.25">
      <c r="A3489" s="217"/>
      <c r="B3489" s="217"/>
      <c r="C3489" s="30"/>
      <c r="D3489" s="30"/>
      <c r="E3489" s="30"/>
      <c r="F3489" s="30"/>
      <c r="G3489" s="222"/>
    </row>
    <row r="3490" spans="1:7" x14ac:dyDescent="0.25">
      <c r="A3490" s="217"/>
      <c r="B3490" s="217"/>
      <c r="C3490" s="30"/>
      <c r="D3490" s="30"/>
      <c r="E3490" s="30"/>
      <c r="F3490" s="30"/>
      <c r="G3490" s="222"/>
    </row>
    <row r="3491" spans="1:7" x14ac:dyDescent="0.25">
      <c r="A3491" s="217"/>
      <c r="B3491" s="217"/>
      <c r="C3491" s="30"/>
      <c r="D3491" s="30"/>
      <c r="E3491" s="30"/>
      <c r="F3491" s="30"/>
      <c r="G3491" s="222"/>
    </row>
    <row r="3492" spans="1:7" x14ac:dyDescent="0.25">
      <c r="A3492" s="217"/>
      <c r="B3492" s="217"/>
      <c r="C3492" s="30"/>
      <c r="D3492" s="30"/>
      <c r="E3492" s="30"/>
      <c r="F3492" s="30"/>
      <c r="G3492" s="222"/>
    </row>
    <row r="3493" spans="1:7" x14ac:dyDescent="0.25">
      <c r="A3493" s="217"/>
      <c r="B3493" s="217"/>
      <c r="C3493" s="30"/>
      <c r="D3493" s="30"/>
      <c r="E3493" s="30"/>
      <c r="F3493" s="30"/>
      <c r="G3493" s="222"/>
    </row>
    <row r="3494" spans="1:7" x14ac:dyDescent="0.25">
      <c r="A3494" s="217"/>
      <c r="B3494" s="217"/>
      <c r="C3494" s="30"/>
      <c r="D3494" s="30"/>
      <c r="E3494" s="30"/>
      <c r="F3494" s="30"/>
      <c r="G3494" s="222"/>
    </row>
    <row r="3495" spans="1:7" x14ac:dyDescent="0.25">
      <c r="A3495" s="217"/>
      <c r="B3495" s="217"/>
      <c r="C3495" s="30"/>
      <c r="D3495" s="30"/>
      <c r="E3495" s="30"/>
      <c r="F3495" s="30"/>
      <c r="G3495" s="222"/>
    </row>
    <row r="3496" spans="1:7" x14ac:dyDescent="0.25">
      <c r="A3496" s="217"/>
      <c r="B3496" s="217"/>
      <c r="C3496" s="30"/>
      <c r="D3496" s="30"/>
      <c r="E3496" s="30"/>
      <c r="F3496" s="30"/>
      <c r="G3496" s="222"/>
    </row>
    <row r="3497" spans="1:7" x14ac:dyDescent="0.25">
      <c r="A3497" s="217"/>
      <c r="B3497" s="217"/>
      <c r="C3497" s="30"/>
      <c r="D3497" s="30"/>
      <c r="E3497" s="30"/>
      <c r="F3497" s="30"/>
      <c r="G3497" s="222"/>
    </row>
    <row r="3498" spans="1:7" x14ac:dyDescent="0.25">
      <c r="A3498" s="217"/>
      <c r="B3498" s="217"/>
      <c r="C3498" s="30"/>
      <c r="D3498" s="30"/>
      <c r="E3498" s="30"/>
      <c r="F3498" s="30"/>
      <c r="G3498" s="222"/>
    </row>
    <row r="3499" spans="1:7" x14ac:dyDescent="0.25">
      <c r="A3499" s="217"/>
      <c r="B3499" s="217"/>
      <c r="C3499" s="30"/>
      <c r="D3499" s="30"/>
      <c r="E3499" s="30"/>
      <c r="F3499" s="30"/>
      <c r="G3499" s="222"/>
    </row>
    <row r="3500" spans="1:7" x14ac:dyDescent="0.25">
      <c r="A3500" s="217"/>
      <c r="B3500" s="217"/>
      <c r="C3500" s="30"/>
      <c r="D3500" s="30"/>
      <c r="E3500" s="30"/>
      <c r="F3500" s="30"/>
      <c r="G3500" s="222"/>
    </row>
    <row r="3501" spans="1:7" x14ac:dyDescent="0.25">
      <c r="A3501" s="217"/>
      <c r="B3501" s="217"/>
      <c r="C3501" s="30"/>
      <c r="D3501" s="30"/>
      <c r="E3501" s="30"/>
      <c r="F3501" s="30"/>
      <c r="G3501" s="222"/>
    </row>
    <row r="3502" spans="1:7" x14ac:dyDescent="0.25">
      <c r="A3502" s="217"/>
      <c r="B3502" s="217"/>
      <c r="C3502" s="30"/>
      <c r="D3502" s="30"/>
      <c r="E3502" s="30"/>
      <c r="F3502" s="30"/>
      <c r="G3502" s="222"/>
    </row>
    <row r="3503" spans="1:7" x14ac:dyDescent="0.25">
      <c r="A3503" s="217"/>
      <c r="B3503" s="217"/>
      <c r="C3503" s="30"/>
      <c r="D3503" s="30"/>
      <c r="E3503" s="30"/>
      <c r="F3503" s="30"/>
      <c r="G3503" s="222"/>
    </row>
    <row r="3504" spans="1:7" x14ac:dyDescent="0.25">
      <c r="A3504" s="217"/>
      <c r="B3504" s="217"/>
      <c r="C3504" s="30"/>
      <c r="D3504" s="30"/>
      <c r="E3504" s="30"/>
      <c r="F3504" s="30"/>
      <c r="G3504" s="222"/>
    </row>
    <row r="3505" spans="1:7" x14ac:dyDescent="0.25">
      <c r="A3505" s="217"/>
      <c r="B3505" s="217"/>
      <c r="C3505" s="30"/>
      <c r="D3505" s="30"/>
      <c r="E3505" s="30"/>
      <c r="F3505" s="30"/>
      <c r="G3505" s="222"/>
    </row>
    <row r="3506" spans="1:7" x14ac:dyDescent="0.25">
      <c r="A3506" s="217"/>
      <c r="B3506" s="217"/>
      <c r="C3506" s="30"/>
      <c r="D3506" s="30"/>
      <c r="E3506" s="30"/>
      <c r="F3506" s="30"/>
      <c r="G3506" s="222"/>
    </row>
    <row r="3507" spans="1:7" x14ac:dyDescent="0.25">
      <c r="A3507" s="217"/>
      <c r="B3507" s="217"/>
      <c r="C3507" s="30"/>
      <c r="D3507" s="30"/>
      <c r="E3507" s="30"/>
      <c r="F3507" s="30"/>
      <c r="G3507" s="222"/>
    </row>
    <row r="3508" spans="1:7" x14ac:dyDescent="0.25">
      <c r="A3508" s="217"/>
      <c r="B3508" s="217"/>
      <c r="C3508" s="30"/>
      <c r="D3508" s="30"/>
      <c r="E3508" s="30"/>
      <c r="F3508" s="30"/>
      <c r="G3508" s="222"/>
    </row>
    <row r="3509" spans="1:7" x14ac:dyDescent="0.25">
      <c r="A3509" s="217"/>
      <c r="B3509" s="217"/>
      <c r="C3509" s="30"/>
      <c r="D3509" s="30"/>
      <c r="E3509" s="30"/>
      <c r="F3509" s="30"/>
      <c r="G3509" s="222"/>
    </row>
    <row r="3510" spans="1:7" x14ac:dyDescent="0.25">
      <c r="A3510" s="217"/>
      <c r="B3510" s="217"/>
      <c r="C3510" s="30"/>
      <c r="D3510" s="30"/>
      <c r="E3510" s="30"/>
      <c r="F3510" s="30"/>
      <c r="G3510" s="222"/>
    </row>
    <row r="3511" spans="1:7" x14ac:dyDescent="0.25">
      <c r="A3511" s="217"/>
      <c r="B3511" s="217"/>
      <c r="C3511" s="30"/>
      <c r="D3511" s="30"/>
      <c r="E3511" s="30"/>
      <c r="F3511" s="30"/>
      <c r="G3511" s="222"/>
    </row>
    <row r="3512" spans="1:7" x14ac:dyDescent="0.25">
      <c r="A3512" s="217"/>
      <c r="B3512" s="217"/>
      <c r="C3512" s="30"/>
      <c r="D3512" s="30"/>
      <c r="E3512" s="30"/>
      <c r="F3512" s="30"/>
      <c r="G3512" s="222"/>
    </row>
    <row r="3513" spans="1:7" x14ac:dyDescent="0.25">
      <c r="A3513" s="217"/>
      <c r="B3513" s="217"/>
      <c r="C3513" s="30"/>
      <c r="D3513" s="30"/>
      <c r="E3513" s="30"/>
      <c r="F3513" s="30"/>
      <c r="G3513" s="222"/>
    </row>
    <row r="3514" spans="1:7" x14ac:dyDescent="0.25">
      <c r="A3514" s="217"/>
      <c r="B3514" s="217"/>
      <c r="C3514" s="30"/>
      <c r="D3514" s="30"/>
      <c r="E3514" s="30"/>
      <c r="F3514" s="30"/>
      <c r="G3514" s="222"/>
    </row>
    <row r="3515" spans="1:7" x14ac:dyDescent="0.25">
      <c r="A3515" s="217"/>
      <c r="B3515" s="217"/>
      <c r="C3515" s="30"/>
      <c r="D3515" s="30"/>
      <c r="E3515" s="30"/>
      <c r="F3515" s="30"/>
      <c r="G3515" s="222"/>
    </row>
    <row r="3516" spans="1:7" x14ac:dyDescent="0.25">
      <c r="A3516" s="217"/>
      <c r="B3516" s="217"/>
      <c r="C3516" s="30"/>
      <c r="D3516" s="30"/>
      <c r="E3516" s="30"/>
      <c r="F3516" s="30"/>
      <c r="G3516" s="222"/>
    </row>
    <row r="3517" spans="1:7" x14ac:dyDescent="0.25">
      <c r="A3517" s="217"/>
      <c r="B3517" s="217"/>
      <c r="C3517" s="30"/>
      <c r="D3517" s="30"/>
      <c r="E3517" s="30"/>
      <c r="F3517" s="30"/>
      <c r="G3517" s="222"/>
    </row>
    <row r="3518" spans="1:7" x14ac:dyDescent="0.25">
      <c r="A3518" s="217"/>
      <c r="B3518" s="217"/>
      <c r="C3518" s="30"/>
      <c r="D3518" s="30"/>
      <c r="E3518" s="30"/>
      <c r="F3518" s="30"/>
      <c r="G3518" s="222"/>
    </row>
    <row r="3519" spans="1:7" x14ac:dyDescent="0.25">
      <c r="A3519" s="217"/>
      <c r="B3519" s="217"/>
      <c r="C3519" s="30"/>
      <c r="D3519" s="30"/>
      <c r="E3519" s="30"/>
      <c r="F3519" s="30"/>
      <c r="G3519" s="222"/>
    </row>
    <row r="3520" spans="1:7" x14ac:dyDescent="0.25">
      <c r="A3520" s="217"/>
      <c r="B3520" s="217"/>
      <c r="C3520" s="30"/>
      <c r="D3520" s="30"/>
      <c r="E3520" s="30"/>
      <c r="F3520" s="30"/>
      <c r="G3520" s="222"/>
    </row>
    <row r="3521" spans="1:7" x14ac:dyDescent="0.25">
      <c r="A3521" s="217"/>
      <c r="B3521" s="217"/>
      <c r="C3521" s="30"/>
      <c r="D3521" s="30"/>
      <c r="E3521" s="30"/>
      <c r="F3521" s="30"/>
      <c r="G3521" s="222"/>
    </row>
    <row r="3522" spans="1:7" x14ac:dyDescent="0.25">
      <c r="A3522" s="217"/>
      <c r="B3522" s="217"/>
      <c r="C3522" s="30"/>
      <c r="D3522" s="30"/>
      <c r="E3522" s="30"/>
      <c r="F3522" s="30"/>
      <c r="G3522" s="222"/>
    </row>
    <row r="3523" spans="1:7" x14ac:dyDescent="0.25">
      <c r="A3523" s="217"/>
      <c r="B3523" s="217"/>
      <c r="C3523" s="30"/>
      <c r="D3523" s="30"/>
      <c r="E3523" s="30"/>
      <c r="F3523" s="30"/>
      <c r="G3523" s="222"/>
    </row>
    <row r="3524" spans="1:7" x14ac:dyDescent="0.25">
      <c r="A3524" s="217"/>
      <c r="B3524" s="217"/>
      <c r="C3524" s="30"/>
      <c r="D3524" s="30"/>
      <c r="E3524" s="30"/>
      <c r="F3524" s="30"/>
      <c r="G3524" s="222"/>
    </row>
    <row r="3525" spans="1:7" x14ac:dyDescent="0.25">
      <c r="A3525" s="217"/>
      <c r="B3525" s="217"/>
      <c r="C3525" s="30"/>
      <c r="D3525" s="30"/>
      <c r="E3525" s="30"/>
      <c r="F3525" s="30"/>
      <c r="G3525" s="222"/>
    </row>
    <row r="3526" spans="1:7" x14ac:dyDescent="0.25">
      <c r="A3526" s="217"/>
      <c r="B3526" s="217"/>
      <c r="C3526" s="30"/>
      <c r="D3526" s="30"/>
      <c r="E3526" s="30"/>
      <c r="F3526" s="30"/>
      <c r="G3526" s="222"/>
    </row>
    <row r="3527" spans="1:7" x14ac:dyDescent="0.25">
      <c r="A3527" s="217"/>
      <c r="B3527" s="217"/>
      <c r="C3527" s="30"/>
      <c r="D3527" s="30"/>
      <c r="E3527" s="30"/>
      <c r="F3527" s="30"/>
      <c r="G3527" s="222"/>
    </row>
    <row r="3528" spans="1:7" x14ac:dyDescent="0.25">
      <c r="A3528" s="217"/>
      <c r="B3528" s="217"/>
      <c r="C3528" s="30"/>
      <c r="D3528" s="30"/>
      <c r="E3528" s="30"/>
      <c r="F3528" s="30"/>
      <c r="G3528" s="222"/>
    </row>
    <row r="3529" spans="1:7" x14ac:dyDescent="0.25">
      <c r="A3529" s="217"/>
      <c r="B3529" s="217"/>
      <c r="C3529" s="30"/>
      <c r="D3529" s="30"/>
      <c r="E3529" s="30"/>
      <c r="F3529" s="30"/>
      <c r="G3529" s="222"/>
    </row>
    <row r="3530" spans="1:7" x14ac:dyDescent="0.25">
      <c r="A3530" s="217"/>
      <c r="B3530" s="217"/>
      <c r="C3530" s="30"/>
      <c r="D3530" s="30"/>
      <c r="E3530" s="30"/>
      <c r="F3530" s="30"/>
      <c r="G3530" s="222"/>
    </row>
    <row r="3531" spans="1:7" x14ac:dyDescent="0.25">
      <c r="A3531" s="217"/>
      <c r="B3531" s="217"/>
      <c r="C3531" s="30"/>
      <c r="D3531" s="30"/>
      <c r="E3531" s="30"/>
      <c r="F3531" s="30"/>
      <c r="G3531" s="222"/>
    </row>
    <row r="3532" spans="1:7" x14ac:dyDescent="0.25">
      <c r="A3532" s="217"/>
      <c r="B3532" s="217"/>
      <c r="C3532" s="30"/>
      <c r="D3532" s="30"/>
      <c r="E3532" s="30"/>
      <c r="F3532" s="30"/>
      <c r="G3532" s="222"/>
    </row>
    <row r="3533" spans="1:7" x14ac:dyDescent="0.25">
      <c r="A3533" s="217"/>
      <c r="B3533" s="217"/>
      <c r="C3533" s="30"/>
      <c r="D3533" s="30"/>
      <c r="E3533" s="30"/>
      <c r="F3533" s="30"/>
      <c r="G3533" s="222"/>
    </row>
    <row r="3534" spans="1:7" x14ac:dyDescent="0.25">
      <c r="A3534" s="217"/>
      <c r="B3534" s="217"/>
      <c r="C3534" s="30"/>
      <c r="D3534" s="30"/>
      <c r="E3534" s="30"/>
      <c r="F3534" s="30"/>
      <c r="G3534" s="222"/>
    </row>
    <row r="3535" spans="1:7" x14ac:dyDescent="0.25">
      <c r="A3535" s="217"/>
      <c r="B3535" s="217"/>
      <c r="C3535" s="30"/>
      <c r="D3535" s="30"/>
      <c r="E3535" s="30"/>
      <c r="F3535" s="30"/>
      <c r="G3535" s="222"/>
    </row>
    <row r="3536" spans="1:7" x14ac:dyDescent="0.25">
      <c r="A3536" s="217"/>
      <c r="B3536" s="217"/>
      <c r="C3536" s="30"/>
      <c r="D3536" s="30"/>
      <c r="E3536" s="30"/>
      <c r="F3536" s="30"/>
      <c r="G3536" s="222"/>
    </row>
    <row r="3537" spans="1:7" x14ac:dyDescent="0.25">
      <c r="A3537" s="217"/>
      <c r="B3537" s="217"/>
      <c r="C3537" s="30"/>
      <c r="D3537" s="30"/>
      <c r="E3537" s="30"/>
      <c r="F3537" s="30"/>
      <c r="G3537" s="222"/>
    </row>
    <row r="3538" spans="1:7" x14ac:dyDescent="0.25">
      <c r="A3538" s="217"/>
      <c r="B3538" s="217"/>
      <c r="C3538" s="30"/>
      <c r="D3538" s="30"/>
      <c r="E3538" s="30"/>
      <c r="F3538" s="30"/>
      <c r="G3538" s="222"/>
    </row>
    <row r="3539" spans="1:7" x14ac:dyDescent="0.25">
      <c r="A3539" s="217"/>
      <c r="B3539" s="217"/>
      <c r="C3539" s="30"/>
      <c r="D3539" s="30"/>
      <c r="E3539" s="30"/>
      <c r="F3539" s="30"/>
      <c r="G3539" s="222"/>
    </row>
    <row r="3540" spans="1:7" x14ac:dyDescent="0.25">
      <c r="A3540" s="217"/>
      <c r="B3540" s="217"/>
      <c r="C3540" s="30"/>
      <c r="D3540" s="30"/>
      <c r="E3540" s="30"/>
      <c r="F3540" s="30"/>
      <c r="G3540" s="222"/>
    </row>
    <row r="3541" spans="1:7" x14ac:dyDescent="0.25">
      <c r="A3541" s="217"/>
      <c r="B3541" s="217"/>
      <c r="C3541" s="30"/>
      <c r="D3541" s="30"/>
      <c r="E3541" s="30"/>
      <c r="F3541" s="30"/>
      <c r="G3541" s="222"/>
    </row>
    <row r="3542" spans="1:7" x14ac:dyDescent="0.25">
      <c r="A3542" s="217"/>
      <c r="B3542" s="217"/>
      <c r="C3542" s="30"/>
      <c r="D3542" s="30"/>
      <c r="E3542" s="30"/>
      <c r="F3542" s="30"/>
      <c r="G3542" s="222"/>
    </row>
    <row r="3543" spans="1:7" x14ac:dyDescent="0.25">
      <c r="A3543" s="217"/>
      <c r="B3543" s="217"/>
      <c r="C3543" s="30"/>
      <c r="D3543" s="30"/>
      <c r="E3543" s="30"/>
      <c r="F3543" s="30"/>
      <c r="G3543" s="222"/>
    </row>
    <row r="3544" spans="1:7" x14ac:dyDescent="0.25">
      <c r="A3544" s="217"/>
      <c r="B3544" s="217"/>
      <c r="C3544" s="30"/>
      <c r="D3544" s="30"/>
      <c r="E3544" s="30"/>
      <c r="F3544" s="30"/>
      <c r="G3544" s="222"/>
    </row>
    <row r="3545" spans="1:7" x14ac:dyDescent="0.25">
      <c r="A3545" s="217"/>
      <c r="B3545" s="217"/>
      <c r="C3545" s="30"/>
      <c r="D3545" s="30"/>
      <c r="E3545" s="30"/>
      <c r="F3545" s="30"/>
      <c r="G3545" s="222"/>
    </row>
    <row r="3546" spans="1:7" x14ac:dyDescent="0.25">
      <c r="A3546" s="217"/>
      <c r="B3546" s="217"/>
      <c r="C3546" s="30"/>
      <c r="D3546" s="30"/>
      <c r="E3546" s="30"/>
      <c r="F3546" s="30"/>
      <c r="G3546" s="222"/>
    </row>
    <row r="3547" spans="1:7" x14ac:dyDescent="0.25">
      <c r="A3547" s="217"/>
      <c r="B3547" s="217"/>
      <c r="C3547" s="30"/>
      <c r="D3547" s="30"/>
      <c r="E3547" s="30"/>
      <c r="F3547" s="30"/>
      <c r="G3547" s="222"/>
    </row>
    <row r="3548" spans="1:7" x14ac:dyDescent="0.25">
      <c r="A3548" s="217"/>
      <c r="B3548" s="217"/>
      <c r="C3548" s="30"/>
      <c r="D3548" s="30"/>
      <c r="E3548" s="30"/>
      <c r="F3548" s="30"/>
      <c r="G3548" s="222"/>
    </row>
    <row r="3549" spans="1:7" x14ac:dyDescent="0.25">
      <c r="A3549" s="217"/>
      <c r="B3549" s="217"/>
      <c r="C3549" s="30"/>
      <c r="D3549" s="30"/>
      <c r="E3549" s="30"/>
      <c r="F3549" s="30"/>
      <c r="G3549" s="222"/>
    </row>
    <row r="3550" spans="1:7" x14ac:dyDescent="0.25">
      <c r="A3550" s="217"/>
      <c r="B3550" s="217"/>
      <c r="C3550" s="30"/>
      <c r="D3550" s="30"/>
      <c r="E3550" s="30"/>
      <c r="F3550" s="30"/>
      <c r="G3550" s="222"/>
    </row>
    <row r="3551" spans="1:7" x14ac:dyDescent="0.25">
      <c r="A3551" s="217"/>
      <c r="B3551" s="217"/>
      <c r="C3551" s="30"/>
      <c r="D3551" s="30"/>
      <c r="E3551" s="30"/>
      <c r="F3551" s="30"/>
      <c r="G3551" s="222"/>
    </row>
    <row r="3552" spans="1:7" x14ac:dyDescent="0.25">
      <c r="A3552" s="217"/>
      <c r="B3552" s="217"/>
      <c r="C3552" s="30"/>
      <c r="D3552" s="30"/>
      <c r="E3552" s="30"/>
      <c r="F3552" s="30"/>
      <c r="G3552" s="222"/>
    </row>
    <row r="3553" spans="1:7" x14ac:dyDescent="0.25">
      <c r="A3553" s="217"/>
      <c r="B3553" s="217"/>
      <c r="C3553" s="30"/>
      <c r="D3553" s="30"/>
      <c r="E3553" s="30"/>
      <c r="F3553" s="30"/>
      <c r="G3553" s="222"/>
    </row>
    <row r="3554" spans="1:7" x14ac:dyDescent="0.25">
      <c r="A3554" s="217"/>
      <c r="B3554" s="217"/>
      <c r="C3554" s="30"/>
      <c r="D3554" s="30"/>
      <c r="E3554" s="30"/>
      <c r="F3554" s="30"/>
      <c r="G3554" s="222"/>
    </row>
    <row r="3555" spans="1:7" x14ac:dyDescent="0.25">
      <c r="A3555" s="217"/>
      <c r="B3555" s="217"/>
      <c r="C3555" s="30"/>
      <c r="D3555" s="30"/>
      <c r="E3555" s="30"/>
      <c r="F3555" s="30"/>
      <c r="G3555" s="222"/>
    </row>
    <row r="3556" spans="1:7" x14ac:dyDescent="0.25">
      <c r="A3556" s="217"/>
      <c r="B3556" s="217"/>
      <c r="C3556" s="30"/>
      <c r="D3556" s="30"/>
      <c r="E3556" s="30"/>
      <c r="F3556" s="30"/>
      <c r="G3556" s="222"/>
    </row>
    <row r="3557" spans="1:7" x14ac:dyDescent="0.25">
      <c r="A3557" s="217"/>
      <c r="B3557" s="217"/>
      <c r="C3557" s="30"/>
      <c r="D3557" s="30"/>
      <c r="E3557" s="30"/>
      <c r="F3557" s="30"/>
      <c r="G3557" s="222"/>
    </row>
    <row r="3558" spans="1:7" x14ac:dyDescent="0.25">
      <c r="A3558" s="217"/>
      <c r="B3558" s="217"/>
      <c r="C3558" s="30"/>
      <c r="D3558" s="30"/>
      <c r="E3558" s="30"/>
      <c r="F3558" s="30"/>
      <c r="G3558" s="222"/>
    </row>
    <row r="3559" spans="1:7" x14ac:dyDescent="0.25">
      <c r="A3559" s="217"/>
      <c r="B3559" s="217"/>
      <c r="C3559" s="30"/>
      <c r="D3559" s="30"/>
      <c r="E3559" s="30"/>
      <c r="F3559" s="30"/>
      <c r="G3559" s="222"/>
    </row>
    <row r="3560" spans="1:7" x14ac:dyDescent="0.25">
      <c r="A3560" s="217"/>
      <c r="B3560" s="217"/>
      <c r="C3560" s="30"/>
      <c r="D3560" s="30"/>
      <c r="E3560" s="30"/>
      <c r="F3560" s="30"/>
      <c r="G3560" s="222"/>
    </row>
    <row r="3561" spans="1:7" x14ac:dyDescent="0.25">
      <c r="A3561" s="217"/>
      <c r="B3561" s="217"/>
      <c r="C3561" s="30"/>
      <c r="D3561" s="30"/>
      <c r="E3561" s="30"/>
      <c r="F3561" s="30"/>
      <c r="G3561" s="222"/>
    </row>
    <row r="3562" spans="1:7" x14ac:dyDescent="0.25">
      <c r="A3562" s="217"/>
      <c r="B3562" s="217"/>
      <c r="C3562" s="30"/>
      <c r="D3562" s="30"/>
      <c r="E3562" s="30"/>
      <c r="F3562" s="30"/>
      <c r="G3562" s="222"/>
    </row>
    <row r="3563" spans="1:7" x14ac:dyDescent="0.25">
      <c r="A3563" s="217"/>
      <c r="B3563" s="217"/>
      <c r="C3563" s="30"/>
      <c r="D3563" s="30"/>
      <c r="E3563" s="30"/>
      <c r="F3563" s="30"/>
      <c r="G3563" s="222"/>
    </row>
    <row r="3564" spans="1:7" x14ac:dyDescent="0.25">
      <c r="A3564" s="217"/>
      <c r="B3564" s="217"/>
      <c r="C3564" s="30"/>
      <c r="D3564" s="30"/>
      <c r="E3564" s="30"/>
      <c r="F3564" s="30"/>
      <c r="G3564" s="222"/>
    </row>
    <row r="3565" spans="1:7" x14ac:dyDescent="0.25">
      <c r="A3565" s="217"/>
      <c r="B3565" s="217"/>
      <c r="C3565" s="30"/>
      <c r="D3565" s="30"/>
      <c r="E3565" s="30"/>
      <c r="F3565" s="30"/>
      <c r="G3565" s="222"/>
    </row>
    <row r="3566" spans="1:7" x14ac:dyDescent="0.25">
      <c r="A3566" s="217"/>
      <c r="B3566" s="217"/>
      <c r="C3566" s="30"/>
      <c r="D3566" s="30"/>
      <c r="E3566" s="30"/>
      <c r="F3566" s="30"/>
      <c r="G3566" s="222"/>
    </row>
    <row r="3567" spans="1:7" x14ac:dyDescent="0.25">
      <c r="A3567" s="217"/>
      <c r="B3567" s="217"/>
      <c r="C3567" s="30"/>
      <c r="D3567" s="30"/>
      <c r="E3567" s="30"/>
      <c r="F3567" s="30"/>
      <c r="G3567" s="222"/>
    </row>
    <row r="3568" spans="1:7" x14ac:dyDescent="0.25">
      <c r="A3568" s="217"/>
      <c r="B3568" s="217"/>
      <c r="C3568" s="30"/>
      <c r="D3568" s="30"/>
      <c r="E3568" s="30"/>
      <c r="F3568" s="30"/>
      <c r="G3568" s="222"/>
    </row>
    <row r="3569" spans="1:7" x14ac:dyDescent="0.25">
      <c r="A3569" s="217"/>
      <c r="B3569" s="217"/>
      <c r="C3569" s="30"/>
      <c r="D3569" s="30"/>
      <c r="E3569" s="30"/>
      <c r="F3569" s="30"/>
      <c r="G3569" s="222"/>
    </row>
    <row r="3570" spans="1:7" x14ac:dyDescent="0.25">
      <c r="A3570" s="217"/>
      <c r="B3570" s="217"/>
      <c r="C3570" s="30"/>
      <c r="D3570" s="30"/>
      <c r="E3570" s="30"/>
      <c r="F3570" s="30"/>
      <c r="G3570" s="222"/>
    </row>
    <row r="3571" spans="1:7" x14ac:dyDescent="0.25">
      <c r="A3571" s="217"/>
      <c r="B3571" s="217"/>
      <c r="C3571" s="30"/>
      <c r="D3571" s="30"/>
      <c r="E3571" s="30"/>
      <c r="F3571" s="30"/>
      <c r="G3571" s="222"/>
    </row>
    <row r="3572" spans="1:7" x14ac:dyDescent="0.25">
      <c r="A3572" s="217"/>
      <c r="B3572" s="217"/>
      <c r="C3572" s="30"/>
      <c r="D3572" s="30"/>
      <c r="E3572" s="30"/>
      <c r="F3572" s="30"/>
      <c r="G3572" s="222"/>
    </row>
    <row r="3573" spans="1:7" x14ac:dyDescent="0.25">
      <c r="A3573" s="217"/>
      <c r="B3573" s="217"/>
      <c r="C3573" s="30"/>
      <c r="D3573" s="30"/>
      <c r="E3573" s="30"/>
      <c r="F3573" s="30"/>
      <c r="G3573" s="222"/>
    </row>
    <row r="3574" spans="1:7" x14ac:dyDescent="0.25">
      <c r="A3574" s="217"/>
      <c r="B3574" s="217"/>
      <c r="C3574" s="30"/>
      <c r="D3574" s="30"/>
      <c r="E3574" s="30"/>
      <c r="F3574" s="30"/>
      <c r="G3574" s="222"/>
    </row>
    <row r="3575" spans="1:7" x14ac:dyDescent="0.25">
      <c r="A3575" s="217"/>
      <c r="B3575" s="217"/>
      <c r="C3575" s="30"/>
      <c r="D3575" s="30"/>
      <c r="E3575" s="30"/>
      <c r="F3575" s="30"/>
      <c r="G3575" s="222"/>
    </row>
    <row r="3576" spans="1:7" x14ac:dyDescent="0.25">
      <c r="A3576" s="217"/>
      <c r="B3576" s="217"/>
      <c r="C3576" s="30"/>
      <c r="D3576" s="30"/>
      <c r="E3576" s="30"/>
      <c r="F3576" s="30"/>
      <c r="G3576" s="222"/>
    </row>
    <row r="3577" spans="1:7" x14ac:dyDescent="0.25">
      <c r="A3577" s="217"/>
      <c r="B3577" s="217"/>
      <c r="C3577" s="30"/>
      <c r="D3577" s="30"/>
      <c r="E3577" s="30"/>
      <c r="F3577" s="30"/>
      <c r="G3577" s="222"/>
    </row>
    <row r="3578" spans="1:7" x14ac:dyDescent="0.25">
      <c r="A3578" s="217"/>
      <c r="B3578" s="217"/>
      <c r="C3578" s="30"/>
      <c r="D3578" s="30"/>
      <c r="E3578" s="30"/>
      <c r="F3578" s="30"/>
      <c r="G3578" s="222"/>
    </row>
    <row r="3579" spans="1:7" x14ac:dyDescent="0.25">
      <c r="A3579" s="217"/>
      <c r="B3579" s="217"/>
      <c r="C3579" s="30"/>
      <c r="D3579" s="30"/>
      <c r="E3579" s="30"/>
      <c r="F3579" s="30"/>
      <c r="G3579" s="222"/>
    </row>
    <row r="3580" spans="1:7" x14ac:dyDescent="0.25">
      <c r="A3580" s="217"/>
      <c r="B3580" s="217"/>
      <c r="C3580" s="30"/>
      <c r="D3580" s="30"/>
      <c r="E3580" s="30"/>
      <c r="F3580" s="30"/>
      <c r="G3580" s="222"/>
    </row>
    <row r="3581" spans="1:7" x14ac:dyDescent="0.25">
      <c r="A3581" s="217"/>
      <c r="B3581" s="217"/>
      <c r="C3581" s="30"/>
      <c r="D3581" s="30"/>
      <c r="E3581" s="30"/>
      <c r="F3581" s="30"/>
      <c r="G3581" s="222"/>
    </row>
    <row r="3582" spans="1:7" x14ac:dyDescent="0.25">
      <c r="A3582" s="217"/>
      <c r="B3582" s="217"/>
      <c r="C3582" s="30"/>
      <c r="D3582" s="30"/>
      <c r="E3582" s="30"/>
      <c r="F3582" s="30"/>
      <c r="G3582" s="222"/>
    </row>
    <row r="3583" spans="1:7" x14ac:dyDescent="0.25">
      <c r="A3583" s="217"/>
      <c r="B3583" s="217"/>
      <c r="C3583" s="30"/>
      <c r="D3583" s="30"/>
      <c r="E3583" s="30"/>
      <c r="F3583" s="30"/>
      <c r="G3583" s="222"/>
    </row>
    <row r="3584" spans="1:7" x14ac:dyDescent="0.25">
      <c r="A3584" s="217"/>
      <c r="B3584" s="217"/>
      <c r="C3584" s="30"/>
      <c r="D3584" s="30"/>
      <c r="E3584" s="30"/>
      <c r="F3584" s="30"/>
      <c r="G3584" s="222"/>
    </row>
    <row r="3585" spans="1:7" x14ac:dyDescent="0.25">
      <c r="A3585" s="217"/>
      <c r="B3585" s="217"/>
      <c r="C3585" s="30"/>
      <c r="D3585" s="30"/>
      <c r="E3585" s="30"/>
      <c r="F3585" s="30"/>
      <c r="G3585" s="222"/>
    </row>
    <row r="3586" spans="1:7" x14ac:dyDescent="0.25">
      <c r="A3586" s="217"/>
      <c r="B3586" s="217"/>
      <c r="C3586" s="30"/>
      <c r="D3586" s="30"/>
      <c r="E3586" s="30"/>
      <c r="F3586" s="30"/>
      <c r="G3586" s="222"/>
    </row>
    <row r="3587" spans="1:7" x14ac:dyDescent="0.25">
      <c r="A3587" s="217"/>
      <c r="B3587" s="217"/>
      <c r="C3587" s="30"/>
      <c r="D3587" s="30"/>
      <c r="E3587" s="30"/>
      <c r="F3587" s="30"/>
      <c r="G3587" s="222"/>
    </row>
    <row r="3588" spans="1:7" x14ac:dyDescent="0.25">
      <c r="A3588" s="217"/>
      <c r="B3588" s="217"/>
      <c r="C3588" s="30"/>
      <c r="D3588" s="30"/>
      <c r="E3588" s="30"/>
      <c r="F3588" s="30"/>
      <c r="G3588" s="222"/>
    </row>
    <row r="3589" spans="1:7" x14ac:dyDescent="0.25">
      <c r="A3589" s="217"/>
      <c r="B3589" s="217"/>
      <c r="C3589" s="30"/>
      <c r="D3589" s="30"/>
      <c r="E3589" s="30"/>
      <c r="F3589" s="30"/>
      <c r="G3589" s="222"/>
    </row>
    <row r="3590" spans="1:7" x14ac:dyDescent="0.25">
      <c r="A3590" s="217"/>
      <c r="B3590" s="217"/>
      <c r="C3590" s="30"/>
      <c r="D3590" s="30"/>
      <c r="E3590" s="30"/>
      <c r="F3590" s="30"/>
      <c r="G3590" s="222"/>
    </row>
    <row r="3591" spans="1:7" x14ac:dyDescent="0.25">
      <c r="A3591" s="217"/>
      <c r="B3591" s="217"/>
      <c r="C3591" s="30"/>
      <c r="D3591" s="30"/>
      <c r="E3591" s="30"/>
      <c r="F3591" s="30"/>
      <c r="G3591" s="222"/>
    </row>
    <row r="3592" spans="1:7" x14ac:dyDescent="0.25">
      <c r="A3592" s="217"/>
      <c r="B3592" s="217"/>
      <c r="C3592" s="30"/>
      <c r="D3592" s="30"/>
      <c r="E3592" s="30"/>
      <c r="F3592" s="30"/>
      <c r="G3592" s="222"/>
    </row>
    <row r="3593" spans="1:7" x14ac:dyDescent="0.25">
      <c r="A3593" s="217"/>
      <c r="B3593" s="217"/>
      <c r="C3593" s="30"/>
      <c r="D3593" s="30"/>
      <c r="E3593" s="30"/>
      <c r="F3593" s="30"/>
      <c r="G3593" s="222"/>
    </row>
    <row r="3594" spans="1:7" x14ac:dyDescent="0.25">
      <c r="A3594" s="217"/>
      <c r="B3594" s="217"/>
      <c r="C3594" s="30"/>
      <c r="D3594" s="30"/>
      <c r="E3594" s="30"/>
      <c r="F3594" s="30"/>
      <c r="G3594" s="222"/>
    </row>
    <row r="3595" spans="1:7" x14ac:dyDescent="0.25">
      <c r="A3595" s="217"/>
      <c r="B3595" s="217"/>
      <c r="C3595" s="30"/>
      <c r="D3595" s="30"/>
      <c r="E3595" s="30"/>
      <c r="F3595" s="30"/>
      <c r="G3595" s="222"/>
    </row>
    <row r="3596" spans="1:7" x14ac:dyDescent="0.25">
      <c r="A3596" s="217"/>
      <c r="B3596" s="217"/>
      <c r="C3596" s="30"/>
      <c r="D3596" s="30"/>
      <c r="E3596" s="30"/>
      <c r="F3596" s="30"/>
      <c r="G3596" s="222"/>
    </row>
    <row r="3597" spans="1:7" x14ac:dyDescent="0.25">
      <c r="A3597" s="217"/>
      <c r="B3597" s="217"/>
      <c r="C3597" s="30"/>
      <c r="D3597" s="30"/>
      <c r="E3597" s="30"/>
      <c r="F3597" s="30"/>
      <c r="G3597" s="222"/>
    </row>
    <row r="3598" spans="1:7" x14ac:dyDescent="0.25">
      <c r="A3598" s="217"/>
      <c r="B3598" s="217"/>
      <c r="C3598" s="30"/>
      <c r="D3598" s="30"/>
      <c r="E3598" s="30"/>
      <c r="F3598" s="30"/>
      <c r="G3598" s="222"/>
    </row>
    <row r="3599" spans="1:7" x14ac:dyDescent="0.25">
      <c r="A3599" s="217"/>
      <c r="B3599" s="217"/>
      <c r="C3599" s="30"/>
      <c r="D3599" s="30"/>
      <c r="E3599" s="30"/>
      <c r="F3599" s="30"/>
      <c r="G3599" s="222"/>
    </row>
    <row r="3600" spans="1:7" x14ac:dyDescent="0.25">
      <c r="A3600" s="217"/>
      <c r="B3600" s="217"/>
      <c r="C3600" s="30"/>
      <c r="D3600" s="30"/>
      <c r="E3600" s="30"/>
      <c r="F3600" s="30"/>
      <c r="G3600" s="222"/>
    </row>
    <row r="3601" spans="1:7" x14ac:dyDescent="0.25">
      <c r="A3601" s="217"/>
      <c r="B3601" s="217"/>
      <c r="C3601" s="30"/>
      <c r="D3601" s="30"/>
      <c r="E3601" s="30"/>
      <c r="F3601" s="30"/>
      <c r="G3601" s="222"/>
    </row>
    <row r="3602" spans="1:7" x14ac:dyDescent="0.25">
      <c r="A3602" s="217"/>
      <c r="B3602" s="217"/>
      <c r="C3602" s="30"/>
      <c r="D3602" s="30"/>
      <c r="E3602" s="30"/>
      <c r="F3602" s="30"/>
      <c r="G3602" s="222"/>
    </row>
    <row r="3603" spans="1:7" x14ac:dyDescent="0.25">
      <c r="A3603" s="217"/>
      <c r="B3603" s="217"/>
      <c r="C3603" s="30"/>
      <c r="D3603" s="30"/>
      <c r="E3603" s="30"/>
      <c r="F3603" s="30"/>
      <c r="G3603" s="222"/>
    </row>
    <row r="3604" spans="1:7" x14ac:dyDescent="0.25">
      <c r="A3604" s="217"/>
      <c r="B3604" s="217"/>
      <c r="C3604" s="30"/>
      <c r="D3604" s="30"/>
      <c r="E3604" s="30"/>
      <c r="F3604" s="30"/>
      <c r="G3604" s="222"/>
    </row>
    <row r="3605" spans="1:7" x14ac:dyDescent="0.25">
      <c r="A3605" s="217"/>
      <c r="B3605" s="217"/>
      <c r="C3605" s="30"/>
      <c r="D3605" s="30"/>
      <c r="E3605" s="30"/>
      <c r="F3605" s="30"/>
      <c r="G3605" s="222"/>
    </row>
    <row r="3606" spans="1:7" x14ac:dyDescent="0.25">
      <c r="A3606" s="217"/>
      <c r="B3606" s="217"/>
      <c r="C3606" s="30"/>
      <c r="D3606" s="30"/>
      <c r="E3606" s="30"/>
      <c r="F3606" s="30"/>
      <c r="G3606" s="222"/>
    </row>
    <row r="3607" spans="1:7" x14ac:dyDescent="0.25">
      <c r="A3607" s="217"/>
      <c r="B3607" s="217"/>
      <c r="C3607" s="30"/>
      <c r="D3607" s="30"/>
      <c r="E3607" s="30"/>
      <c r="F3607" s="30"/>
      <c r="G3607" s="222"/>
    </row>
    <row r="3608" spans="1:7" x14ac:dyDescent="0.25">
      <c r="A3608" s="217"/>
      <c r="B3608" s="217"/>
      <c r="C3608" s="30"/>
      <c r="D3608" s="30"/>
      <c r="E3608" s="30"/>
      <c r="F3608" s="30"/>
      <c r="G3608" s="222"/>
    </row>
    <row r="3609" spans="1:7" x14ac:dyDescent="0.25">
      <c r="A3609" s="217"/>
      <c r="B3609" s="217"/>
      <c r="C3609" s="30"/>
      <c r="D3609" s="30"/>
      <c r="E3609" s="30"/>
      <c r="F3609" s="30"/>
      <c r="G3609" s="222"/>
    </row>
    <row r="3610" spans="1:7" x14ac:dyDescent="0.25">
      <c r="A3610" s="217"/>
      <c r="B3610" s="217"/>
      <c r="C3610" s="30"/>
      <c r="D3610" s="30"/>
      <c r="E3610" s="30"/>
      <c r="F3610" s="30"/>
      <c r="G3610" s="222"/>
    </row>
    <row r="3611" spans="1:7" x14ac:dyDescent="0.25">
      <c r="A3611" s="217"/>
      <c r="B3611" s="217"/>
      <c r="C3611" s="30"/>
      <c r="D3611" s="30"/>
      <c r="E3611" s="30"/>
      <c r="F3611" s="30"/>
      <c r="G3611" s="222"/>
    </row>
    <row r="3612" spans="1:7" x14ac:dyDescent="0.25">
      <c r="A3612" s="217"/>
      <c r="B3612" s="217"/>
      <c r="C3612" s="30"/>
      <c r="D3612" s="30"/>
      <c r="E3612" s="30"/>
      <c r="F3612" s="30"/>
      <c r="G3612" s="222"/>
    </row>
    <row r="3613" spans="1:7" x14ac:dyDescent="0.25">
      <c r="A3613" s="217"/>
      <c r="B3613" s="217"/>
      <c r="C3613" s="30"/>
      <c r="D3613" s="30"/>
      <c r="E3613" s="30"/>
      <c r="F3613" s="30"/>
      <c r="G3613" s="222"/>
    </row>
    <row r="3614" spans="1:7" x14ac:dyDescent="0.25">
      <c r="A3614" s="217"/>
      <c r="B3614" s="217"/>
      <c r="C3614" s="30"/>
      <c r="D3614" s="30"/>
      <c r="E3614" s="30"/>
      <c r="F3614" s="30"/>
      <c r="G3614" s="222"/>
    </row>
    <row r="3615" spans="1:7" x14ac:dyDescent="0.25">
      <c r="A3615" s="217"/>
      <c r="B3615" s="217"/>
      <c r="C3615" s="30"/>
      <c r="D3615" s="30"/>
      <c r="E3615" s="30"/>
      <c r="F3615" s="30"/>
      <c r="G3615" s="222"/>
    </row>
    <row r="3616" spans="1:7" x14ac:dyDescent="0.25">
      <c r="A3616" s="217"/>
      <c r="B3616" s="217"/>
      <c r="C3616" s="30"/>
      <c r="D3616" s="30"/>
      <c r="E3616" s="30"/>
      <c r="F3616" s="30"/>
      <c r="G3616" s="222"/>
    </row>
    <row r="3617" spans="1:7" x14ac:dyDescent="0.25">
      <c r="A3617" s="217"/>
      <c r="B3617" s="217"/>
      <c r="C3617" s="30"/>
      <c r="D3617" s="30"/>
      <c r="E3617" s="30"/>
      <c r="F3617" s="30"/>
      <c r="G3617" s="222"/>
    </row>
    <row r="3618" spans="1:7" x14ac:dyDescent="0.25">
      <c r="A3618" s="217"/>
      <c r="B3618" s="217"/>
      <c r="C3618" s="30"/>
      <c r="D3618" s="30"/>
      <c r="E3618" s="30"/>
      <c r="F3618" s="30"/>
      <c r="G3618" s="222"/>
    </row>
    <row r="3619" spans="1:7" x14ac:dyDescent="0.25">
      <c r="A3619" s="217"/>
      <c r="B3619" s="217"/>
      <c r="C3619" s="30"/>
      <c r="D3619" s="30"/>
      <c r="E3619" s="30"/>
      <c r="F3619" s="30"/>
      <c r="G3619" s="222"/>
    </row>
    <row r="3620" spans="1:7" x14ac:dyDescent="0.25">
      <c r="A3620" s="217"/>
      <c r="B3620" s="217"/>
      <c r="C3620" s="30"/>
      <c r="D3620" s="30"/>
      <c r="E3620" s="30"/>
      <c r="F3620" s="30"/>
      <c r="G3620" s="222"/>
    </row>
    <row r="3621" spans="1:7" x14ac:dyDescent="0.25">
      <c r="A3621" s="217"/>
      <c r="B3621" s="217"/>
      <c r="C3621" s="30"/>
      <c r="D3621" s="30"/>
      <c r="E3621" s="30"/>
      <c r="F3621" s="30"/>
      <c r="G3621" s="222"/>
    </row>
    <row r="3622" spans="1:7" x14ac:dyDescent="0.25">
      <c r="A3622" s="217"/>
      <c r="B3622" s="217"/>
      <c r="C3622" s="30"/>
      <c r="D3622" s="30"/>
      <c r="E3622" s="30"/>
      <c r="F3622" s="30"/>
      <c r="G3622" s="222"/>
    </row>
    <row r="3623" spans="1:7" x14ac:dyDescent="0.25">
      <c r="A3623" s="217"/>
      <c r="B3623" s="217"/>
      <c r="C3623" s="30"/>
      <c r="D3623" s="30"/>
      <c r="E3623" s="30"/>
      <c r="F3623" s="30"/>
      <c r="G3623" s="222"/>
    </row>
    <row r="3624" spans="1:7" x14ac:dyDescent="0.25">
      <c r="A3624" s="217"/>
      <c r="B3624" s="217"/>
      <c r="C3624" s="30"/>
      <c r="D3624" s="30"/>
      <c r="E3624" s="30"/>
      <c r="F3624" s="30"/>
      <c r="G3624" s="222"/>
    </row>
    <row r="3625" spans="1:7" x14ac:dyDescent="0.25">
      <c r="A3625" s="217"/>
      <c r="B3625" s="217"/>
      <c r="C3625" s="30"/>
      <c r="D3625" s="30"/>
      <c r="E3625" s="30"/>
      <c r="F3625" s="30"/>
      <c r="G3625" s="222"/>
    </row>
    <row r="3626" spans="1:7" x14ac:dyDescent="0.25">
      <c r="A3626" s="217"/>
      <c r="B3626" s="217"/>
      <c r="C3626" s="30"/>
      <c r="D3626" s="30"/>
      <c r="E3626" s="30"/>
      <c r="F3626" s="30"/>
      <c r="G3626" s="222"/>
    </row>
    <row r="3627" spans="1:7" x14ac:dyDescent="0.25">
      <c r="A3627" s="217"/>
      <c r="B3627" s="217"/>
      <c r="C3627" s="30"/>
      <c r="D3627" s="30"/>
      <c r="E3627" s="30"/>
      <c r="F3627" s="30"/>
      <c r="G3627" s="222"/>
    </row>
    <row r="3628" spans="1:7" x14ac:dyDescent="0.25">
      <c r="A3628" s="217"/>
      <c r="B3628" s="217"/>
      <c r="C3628" s="30"/>
      <c r="D3628" s="30"/>
      <c r="E3628" s="30"/>
      <c r="F3628" s="30"/>
      <c r="G3628" s="222"/>
    </row>
    <row r="3629" spans="1:7" x14ac:dyDescent="0.25">
      <c r="A3629" s="217"/>
      <c r="B3629" s="217"/>
      <c r="C3629" s="30"/>
      <c r="D3629" s="30"/>
      <c r="E3629" s="30"/>
      <c r="F3629" s="30"/>
      <c r="G3629" s="222"/>
    </row>
    <row r="3630" spans="1:7" x14ac:dyDescent="0.25">
      <c r="A3630" s="217"/>
      <c r="B3630" s="217"/>
      <c r="C3630" s="30"/>
      <c r="D3630" s="30"/>
      <c r="E3630" s="30"/>
      <c r="F3630" s="30"/>
      <c r="G3630" s="222"/>
    </row>
    <row r="3631" spans="1:7" x14ac:dyDescent="0.25">
      <c r="A3631" s="217"/>
      <c r="B3631" s="217"/>
      <c r="C3631" s="30"/>
      <c r="D3631" s="30"/>
      <c r="E3631" s="30"/>
      <c r="F3631" s="30"/>
      <c r="G3631" s="222"/>
    </row>
    <row r="3632" spans="1:7" x14ac:dyDescent="0.25">
      <c r="A3632" s="217"/>
      <c r="B3632" s="217"/>
      <c r="C3632" s="30"/>
      <c r="D3632" s="30"/>
      <c r="E3632" s="30"/>
      <c r="F3632" s="30"/>
      <c r="G3632" s="222"/>
    </row>
    <row r="3633" spans="1:7" x14ac:dyDescent="0.25">
      <c r="A3633" s="217"/>
      <c r="B3633" s="217"/>
      <c r="C3633" s="30"/>
      <c r="D3633" s="30"/>
      <c r="E3633" s="30"/>
      <c r="F3633" s="30"/>
      <c r="G3633" s="222"/>
    </row>
    <row r="3634" spans="1:7" x14ac:dyDescent="0.25">
      <c r="A3634" s="217"/>
      <c r="B3634" s="217"/>
      <c r="C3634" s="30"/>
      <c r="D3634" s="30"/>
      <c r="E3634" s="30"/>
      <c r="F3634" s="30"/>
      <c r="G3634" s="222"/>
    </row>
    <row r="3635" spans="1:7" x14ac:dyDescent="0.25">
      <c r="A3635" s="217"/>
      <c r="B3635" s="217"/>
      <c r="C3635" s="30"/>
      <c r="D3635" s="30"/>
      <c r="E3635" s="30"/>
      <c r="F3635" s="30"/>
      <c r="G3635" s="222"/>
    </row>
    <row r="3636" spans="1:7" x14ac:dyDescent="0.25">
      <c r="A3636" s="217"/>
      <c r="B3636" s="217"/>
      <c r="C3636" s="30"/>
      <c r="D3636" s="30"/>
      <c r="E3636" s="30"/>
      <c r="F3636" s="30"/>
      <c r="G3636" s="222"/>
    </row>
    <row r="3637" spans="1:7" x14ac:dyDescent="0.25">
      <c r="A3637" s="217"/>
      <c r="B3637" s="217"/>
      <c r="C3637" s="30"/>
      <c r="D3637" s="30"/>
      <c r="E3637" s="30"/>
      <c r="F3637" s="30"/>
      <c r="G3637" s="222"/>
    </row>
    <row r="3638" spans="1:7" x14ac:dyDescent="0.25">
      <c r="A3638" s="217"/>
      <c r="B3638" s="217"/>
      <c r="C3638" s="30"/>
      <c r="D3638" s="30"/>
      <c r="E3638" s="30"/>
      <c r="F3638" s="30"/>
      <c r="G3638" s="222"/>
    </row>
    <row r="3639" spans="1:7" x14ac:dyDescent="0.25">
      <c r="A3639" s="217"/>
      <c r="B3639" s="217"/>
      <c r="C3639" s="30"/>
      <c r="D3639" s="30"/>
      <c r="E3639" s="30"/>
      <c r="F3639" s="30"/>
      <c r="G3639" s="222"/>
    </row>
    <row r="3640" spans="1:7" x14ac:dyDescent="0.25">
      <c r="A3640" s="217"/>
      <c r="B3640" s="217"/>
      <c r="C3640" s="30"/>
      <c r="D3640" s="30"/>
      <c r="E3640" s="30"/>
      <c r="F3640" s="30"/>
      <c r="G3640" s="222"/>
    </row>
    <row r="3641" spans="1:7" x14ac:dyDescent="0.25">
      <c r="A3641" s="217"/>
      <c r="B3641" s="217"/>
      <c r="C3641" s="30"/>
      <c r="D3641" s="30"/>
      <c r="E3641" s="30"/>
      <c r="F3641" s="30"/>
      <c r="G3641" s="222"/>
    </row>
    <row r="3642" spans="1:7" x14ac:dyDescent="0.25">
      <c r="A3642" s="217"/>
      <c r="B3642" s="217"/>
      <c r="C3642" s="30"/>
      <c r="D3642" s="30"/>
      <c r="E3642" s="30"/>
      <c r="F3642" s="30"/>
      <c r="G3642" s="222"/>
    </row>
    <row r="3643" spans="1:7" x14ac:dyDescent="0.25">
      <c r="A3643" s="217"/>
      <c r="B3643" s="217"/>
      <c r="C3643" s="30"/>
      <c r="D3643" s="30"/>
      <c r="E3643" s="30"/>
      <c r="F3643" s="30"/>
      <c r="G3643" s="222"/>
    </row>
    <row r="3644" spans="1:7" x14ac:dyDescent="0.25">
      <c r="A3644" s="217"/>
      <c r="B3644" s="217"/>
      <c r="C3644" s="30"/>
      <c r="D3644" s="30"/>
      <c r="E3644" s="30"/>
      <c r="F3644" s="30"/>
      <c r="G3644" s="222"/>
    </row>
    <row r="3645" spans="1:7" x14ac:dyDescent="0.25">
      <c r="A3645" s="217"/>
      <c r="B3645" s="217"/>
      <c r="C3645" s="30"/>
      <c r="D3645" s="30"/>
      <c r="E3645" s="30"/>
      <c r="F3645" s="30"/>
      <c r="G3645" s="222"/>
    </row>
    <row r="3646" spans="1:7" x14ac:dyDescent="0.25">
      <c r="A3646" s="217"/>
      <c r="B3646" s="217"/>
      <c r="C3646" s="30"/>
      <c r="D3646" s="30"/>
      <c r="E3646" s="30"/>
      <c r="F3646" s="30"/>
      <c r="G3646" s="222"/>
    </row>
    <row r="3647" spans="1:7" x14ac:dyDescent="0.25">
      <c r="A3647" s="217"/>
      <c r="B3647" s="217"/>
      <c r="C3647" s="30"/>
      <c r="D3647" s="30"/>
      <c r="E3647" s="30"/>
      <c r="F3647" s="30"/>
      <c r="G3647" s="222"/>
    </row>
    <row r="3648" spans="1:7" x14ac:dyDescent="0.25">
      <c r="A3648" s="217"/>
      <c r="B3648" s="217"/>
      <c r="C3648" s="30"/>
      <c r="D3648" s="30"/>
      <c r="E3648" s="30"/>
      <c r="F3648" s="30"/>
      <c r="G3648" s="222"/>
    </row>
    <row r="3649" spans="1:7" x14ac:dyDescent="0.25">
      <c r="A3649" s="217"/>
      <c r="B3649" s="217"/>
      <c r="C3649" s="30"/>
      <c r="D3649" s="30"/>
      <c r="E3649" s="30"/>
      <c r="F3649" s="30"/>
      <c r="G3649" s="222"/>
    </row>
    <row r="3650" spans="1:7" x14ac:dyDescent="0.25">
      <c r="A3650" s="217"/>
      <c r="B3650" s="217"/>
      <c r="C3650" s="30"/>
      <c r="D3650" s="30"/>
      <c r="E3650" s="30"/>
      <c r="F3650" s="30"/>
      <c r="G3650" s="222"/>
    </row>
    <row r="3651" spans="1:7" x14ac:dyDescent="0.25">
      <c r="A3651" s="217"/>
      <c r="B3651" s="217"/>
      <c r="C3651" s="30"/>
      <c r="D3651" s="30"/>
      <c r="E3651" s="30"/>
      <c r="F3651" s="30"/>
      <c r="G3651" s="222"/>
    </row>
    <row r="3652" spans="1:7" x14ac:dyDescent="0.25">
      <c r="A3652" s="217"/>
      <c r="B3652" s="217"/>
      <c r="C3652" s="30"/>
      <c r="D3652" s="30"/>
      <c r="E3652" s="30"/>
      <c r="F3652" s="30"/>
      <c r="G3652" s="222"/>
    </row>
    <row r="3653" spans="1:7" x14ac:dyDescent="0.25">
      <c r="A3653" s="217"/>
      <c r="B3653" s="217"/>
      <c r="C3653" s="30"/>
      <c r="D3653" s="30"/>
      <c r="E3653" s="30"/>
      <c r="F3653" s="30"/>
      <c r="G3653" s="222"/>
    </row>
    <row r="3654" spans="1:7" x14ac:dyDescent="0.25">
      <c r="A3654" s="217"/>
      <c r="B3654" s="217"/>
      <c r="C3654" s="30"/>
      <c r="D3654" s="30"/>
      <c r="E3654" s="30"/>
      <c r="F3654" s="30"/>
      <c r="G3654" s="222"/>
    </row>
    <row r="3655" spans="1:7" x14ac:dyDescent="0.25">
      <c r="A3655" s="217"/>
      <c r="B3655" s="217"/>
      <c r="C3655" s="30"/>
      <c r="D3655" s="30"/>
      <c r="E3655" s="30"/>
      <c r="F3655" s="30"/>
      <c r="G3655" s="222"/>
    </row>
    <row r="3656" spans="1:7" x14ac:dyDescent="0.25">
      <c r="A3656" s="217"/>
      <c r="B3656" s="217"/>
      <c r="C3656" s="30"/>
      <c r="D3656" s="30"/>
      <c r="E3656" s="30"/>
      <c r="F3656" s="30"/>
      <c r="G3656" s="222"/>
    </row>
    <row r="3657" spans="1:7" x14ac:dyDescent="0.25">
      <c r="A3657" s="217"/>
      <c r="B3657" s="217"/>
      <c r="C3657" s="30"/>
      <c r="D3657" s="30"/>
      <c r="E3657" s="30"/>
      <c r="F3657" s="30"/>
      <c r="G3657" s="222"/>
    </row>
    <row r="3658" spans="1:7" x14ac:dyDescent="0.25">
      <c r="A3658" s="217"/>
      <c r="B3658" s="217"/>
      <c r="C3658" s="30"/>
      <c r="D3658" s="30"/>
      <c r="E3658" s="30"/>
      <c r="F3658" s="30"/>
      <c r="G3658" s="222"/>
    </row>
    <row r="3659" spans="1:7" x14ac:dyDescent="0.25">
      <c r="A3659" s="217"/>
      <c r="B3659" s="217"/>
      <c r="C3659" s="30"/>
      <c r="D3659" s="30"/>
      <c r="E3659" s="30"/>
      <c r="F3659" s="30"/>
      <c r="G3659" s="222"/>
    </row>
    <row r="3660" spans="1:7" x14ac:dyDescent="0.25">
      <c r="A3660" s="217"/>
      <c r="B3660" s="217"/>
      <c r="C3660" s="30"/>
      <c r="D3660" s="30"/>
      <c r="E3660" s="30"/>
      <c r="F3660" s="30"/>
      <c r="G3660" s="222"/>
    </row>
    <row r="3661" spans="1:7" x14ac:dyDescent="0.25">
      <c r="A3661" s="217"/>
      <c r="B3661" s="217"/>
      <c r="C3661" s="30"/>
      <c r="D3661" s="30"/>
      <c r="E3661" s="30"/>
      <c r="F3661" s="30"/>
      <c r="G3661" s="222"/>
    </row>
    <row r="3662" spans="1:7" x14ac:dyDescent="0.25">
      <c r="A3662" s="217"/>
      <c r="B3662" s="217"/>
      <c r="C3662" s="30"/>
      <c r="D3662" s="30"/>
      <c r="E3662" s="30"/>
      <c r="F3662" s="30"/>
      <c r="G3662" s="222"/>
    </row>
    <row r="3663" spans="1:7" x14ac:dyDescent="0.25">
      <c r="A3663" s="217"/>
      <c r="B3663" s="217"/>
      <c r="C3663" s="30"/>
      <c r="D3663" s="30"/>
      <c r="E3663" s="30"/>
      <c r="F3663" s="30"/>
      <c r="G3663" s="222"/>
    </row>
    <row r="3664" spans="1:7" x14ac:dyDescent="0.25">
      <c r="A3664" s="217"/>
      <c r="B3664" s="217"/>
      <c r="C3664" s="30"/>
      <c r="D3664" s="30"/>
      <c r="E3664" s="30"/>
      <c r="F3664" s="30"/>
      <c r="G3664" s="222"/>
    </row>
    <row r="3665" spans="1:7" x14ac:dyDescent="0.25">
      <c r="A3665" s="217"/>
      <c r="B3665" s="217"/>
      <c r="C3665" s="30"/>
      <c r="D3665" s="30"/>
      <c r="E3665" s="30"/>
      <c r="F3665" s="30"/>
      <c r="G3665" s="222"/>
    </row>
    <row r="3666" spans="1:7" x14ac:dyDescent="0.25">
      <c r="A3666" s="217"/>
      <c r="B3666" s="217"/>
      <c r="C3666" s="30"/>
      <c r="D3666" s="30"/>
      <c r="E3666" s="30"/>
      <c r="F3666" s="30"/>
      <c r="G3666" s="222"/>
    </row>
    <row r="3667" spans="1:7" x14ac:dyDescent="0.25">
      <c r="A3667" s="217"/>
      <c r="B3667" s="217"/>
      <c r="C3667" s="30"/>
      <c r="D3667" s="30"/>
      <c r="E3667" s="30"/>
      <c r="F3667" s="30"/>
      <c r="G3667" s="222"/>
    </row>
    <row r="3668" spans="1:7" x14ac:dyDescent="0.25">
      <c r="A3668" s="217"/>
      <c r="B3668" s="217"/>
      <c r="C3668" s="30"/>
      <c r="D3668" s="30"/>
      <c r="E3668" s="30"/>
      <c r="F3668" s="30"/>
      <c r="G3668" s="222"/>
    </row>
    <row r="3669" spans="1:7" x14ac:dyDescent="0.25">
      <c r="A3669" s="217"/>
      <c r="B3669" s="217"/>
      <c r="C3669" s="30"/>
      <c r="D3669" s="30"/>
      <c r="E3669" s="30"/>
      <c r="F3669" s="30"/>
      <c r="G3669" s="222"/>
    </row>
    <row r="3670" spans="1:7" x14ac:dyDescent="0.25">
      <c r="A3670" s="217"/>
      <c r="B3670" s="217"/>
      <c r="C3670" s="30"/>
      <c r="D3670" s="30"/>
      <c r="E3670" s="30"/>
      <c r="F3670" s="30"/>
      <c r="G3670" s="222"/>
    </row>
    <row r="3671" spans="1:7" x14ac:dyDescent="0.25">
      <c r="A3671" s="217"/>
      <c r="B3671" s="217"/>
      <c r="C3671" s="30"/>
      <c r="D3671" s="30"/>
      <c r="E3671" s="30"/>
      <c r="F3671" s="30"/>
      <c r="G3671" s="222"/>
    </row>
    <row r="3672" spans="1:7" x14ac:dyDescent="0.25">
      <c r="A3672" s="217"/>
      <c r="B3672" s="217"/>
      <c r="C3672" s="30"/>
      <c r="D3672" s="30"/>
      <c r="E3672" s="30"/>
      <c r="F3672" s="30"/>
      <c r="G3672" s="222"/>
    </row>
    <row r="3673" spans="1:7" x14ac:dyDescent="0.25">
      <c r="A3673" s="217"/>
      <c r="B3673" s="217"/>
      <c r="C3673" s="30"/>
      <c r="D3673" s="30"/>
      <c r="E3673" s="30"/>
      <c r="F3673" s="30"/>
      <c r="G3673" s="222"/>
    </row>
    <row r="3674" spans="1:7" x14ac:dyDescent="0.25">
      <c r="A3674" s="217"/>
      <c r="B3674" s="217"/>
      <c r="C3674" s="30"/>
      <c r="D3674" s="30"/>
      <c r="E3674" s="30"/>
      <c r="F3674" s="30"/>
      <c r="G3674" s="222"/>
    </row>
    <row r="3675" spans="1:7" x14ac:dyDescent="0.25">
      <c r="A3675" s="217"/>
      <c r="B3675" s="217"/>
      <c r="C3675" s="30"/>
      <c r="D3675" s="30"/>
      <c r="E3675" s="30"/>
      <c r="F3675" s="30"/>
      <c r="G3675" s="222"/>
    </row>
    <row r="3676" spans="1:7" x14ac:dyDescent="0.25">
      <c r="A3676" s="217"/>
      <c r="B3676" s="217"/>
      <c r="C3676" s="30"/>
      <c r="D3676" s="30"/>
      <c r="E3676" s="30"/>
      <c r="F3676" s="30"/>
      <c r="G3676" s="222"/>
    </row>
    <row r="3677" spans="1:7" x14ac:dyDescent="0.25">
      <c r="A3677" s="217"/>
      <c r="B3677" s="217"/>
      <c r="C3677" s="30"/>
      <c r="D3677" s="30"/>
      <c r="E3677" s="30"/>
      <c r="F3677" s="30"/>
      <c r="G3677" s="222"/>
    </row>
    <row r="3678" spans="1:7" x14ac:dyDescent="0.25">
      <c r="A3678" s="217"/>
      <c r="B3678" s="217"/>
      <c r="C3678" s="30"/>
      <c r="D3678" s="30"/>
      <c r="E3678" s="30"/>
      <c r="F3678" s="30"/>
      <c r="G3678" s="222"/>
    </row>
    <row r="3679" spans="1:7" x14ac:dyDescent="0.25">
      <c r="A3679" s="217"/>
      <c r="B3679" s="217"/>
      <c r="C3679" s="30"/>
      <c r="D3679" s="30"/>
      <c r="E3679" s="30"/>
      <c r="F3679" s="30"/>
      <c r="G3679" s="222"/>
    </row>
    <row r="3680" spans="1:7" x14ac:dyDescent="0.25">
      <c r="A3680" s="217"/>
      <c r="B3680" s="217"/>
      <c r="C3680" s="30"/>
      <c r="D3680" s="30"/>
      <c r="E3680" s="30"/>
      <c r="F3680" s="30"/>
      <c r="G3680" s="222"/>
    </row>
    <row r="3681" spans="1:7" x14ac:dyDescent="0.25">
      <c r="A3681" s="217"/>
      <c r="B3681" s="217"/>
      <c r="C3681" s="30"/>
      <c r="D3681" s="30"/>
      <c r="E3681" s="30"/>
      <c r="F3681" s="30"/>
      <c r="G3681" s="222"/>
    </row>
    <row r="3682" spans="1:7" x14ac:dyDescent="0.25">
      <c r="A3682" s="217"/>
      <c r="B3682" s="217"/>
      <c r="C3682" s="30"/>
      <c r="D3682" s="30"/>
      <c r="E3682" s="30"/>
      <c r="F3682" s="30"/>
      <c r="G3682" s="222"/>
    </row>
    <row r="3683" spans="1:7" x14ac:dyDescent="0.25">
      <c r="A3683" s="217"/>
      <c r="B3683" s="217"/>
      <c r="C3683" s="30"/>
      <c r="D3683" s="30"/>
      <c r="E3683" s="30"/>
      <c r="F3683" s="30"/>
      <c r="G3683" s="222"/>
    </row>
    <row r="3684" spans="1:7" x14ac:dyDescent="0.25">
      <c r="A3684" s="217"/>
      <c r="B3684" s="217"/>
      <c r="C3684" s="30"/>
      <c r="D3684" s="30"/>
      <c r="E3684" s="30"/>
      <c r="F3684" s="30"/>
      <c r="G3684" s="222"/>
    </row>
    <row r="3685" spans="1:7" x14ac:dyDescent="0.25">
      <c r="A3685" s="217"/>
      <c r="B3685" s="217"/>
      <c r="C3685" s="30"/>
      <c r="D3685" s="30"/>
      <c r="E3685" s="30"/>
      <c r="F3685" s="30"/>
      <c r="G3685" s="222"/>
    </row>
    <row r="3686" spans="1:7" x14ac:dyDescent="0.25">
      <c r="A3686" s="217"/>
      <c r="B3686" s="217"/>
      <c r="C3686" s="30"/>
      <c r="D3686" s="30"/>
      <c r="E3686" s="30"/>
      <c r="F3686" s="30"/>
      <c r="G3686" s="222"/>
    </row>
    <row r="3687" spans="1:7" x14ac:dyDescent="0.25">
      <c r="A3687" s="217"/>
      <c r="B3687" s="217"/>
      <c r="C3687" s="30"/>
      <c r="D3687" s="30"/>
      <c r="E3687" s="30"/>
      <c r="F3687" s="30"/>
      <c r="G3687" s="222"/>
    </row>
    <row r="3688" spans="1:7" x14ac:dyDescent="0.25">
      <c r="A3688" s="217"/>
      <c r="B3688" s="217"/>
      <c r="C3688" s="30"/>
      <c r="D3688" s="30"/>
      <c r="E3688" s="30"/>
      <c r="F3688" s="30"/>
      <c r="G3688" s="222"/>
    </row>
    <row r="3689" spans="1:7" x14ac:dyDescent="0.25">
      <c r="A3689" s="217"/>
      <c r="B3689" s="217"/>
      <c r="C3689" s="30"/>
      <c r="D3689" s="30"/>
      <c r="E3689" s="30"/>
      <c r="F3689" s="30"/>
      <c r="G3689" s="222"/>
    </row>
    <row r="3690" spans="1:7" x14ac:dyDescent="0.25">
      <c r="A3690" s="217"/>
      <c r="B3690" s="217"/>
      <c r="C3690" s="30"/>
      <c r="D3690" s="30"/>
      <c r="E3690" s="30"/>
      <c r="F3690" s="30"/>
      <c r="G3690" s="222"/>
    </row>
    <row r="3691" spans="1:7" x14ac:dyDescent="0.25">
      <c r="A3691" s="217"/>
      <c r="B3691" s="217"/>
      <c r="C3691" s="30"/>
      <c r="D3691" s="30"/>
      <c r="E3691" s="30"/>
      <c r="F3691" s="30"/>
      <c r="G3691" s="222"/>
    </row>
    <row r="3692" spans="1:7" x14ac:dyDescent="0.25">
      <c r="A3692" s="217"/>
      <c r="B3692" s="217"/>
      <c r="C3692" s="30"/>
      <c r="D3692" s="30"/>
      <c r="E3692" s="30"/>
      <c r="F3692" s="30"/>
      <c r="G3692" s="222"/>
    </row>
    <row r="3693" spans="1:7" x14ac:dyDescent="0.25">
      <c r="A3693" s="217"/>
      <c r="B3693" s="217"/>
      <c r="C3693" s="30"/>
      <c r="D3693" s="30"/>
      <c r="E3693" s="30"/>
      <c r="F3693" s="30"/>
      <c r="G3693" s="222"/>
    </row>
    <row r="3694" spans="1:7" x14ac:dyDescent="0.25">
      <c r="A3694" s="217"/>
      <c r="B3694" s="217"/>
      <c r="C3694" s="30"/>
      <c r="D3694" s="30"/>
      <c r="E3694" s="30"/>
      <c r="F3694" s="30"/>
      <c r="G3694" s="222"/>
    </row>
    <row r="3695" spans="1:7" x14ac:dyDescent="0.25">
      <c r="A3695" s="217"/>
      <c r="B3695" s="217"/>
      <c r="C3695" s="30"/>
      <c r="D3695" s="30"/>
      <c r="E3695" s="30"/>
      <c r="F3695" s="30"/>
      <c r="G3695" s="30"/>
    </row>
    <row r="3696" spans="1:7" x14ac:dyDescent="0.25">
      <c r="A3696" s="217"/>
      <c r="B3696" s="217"/>
      <c r="C3696" s="30"/>
      <c r="D3696" s="30"/>
      <c r="E3696" s="30"/>
      <c r="F3696" s="30"/>
      <c r="G3696" s="30"/>
    </row>
    <row r="3697" spans="1:7" x14ac:dyDescent="0.25">
      <c r="A3697" s="217"/>
      <c r="B3697" s="217"/>
      <c r="C3697" s="30"/>
      <c r="D3697" s="30"/>
      <c r="E3697" s="30"/>
      <c r="F3697" s="30"/>
      <c r="G3697" s="30"/>
    </row>
    <row r="3698" spans="1:7" x14ac:dyDescent="0.25">
      <c r="A3698" s="217"/>
      <c r="B3698" s="217"/>
      <c r="C3698" s="30"/>
      <c r="D3698" s="30"/>
      <c r="E3698" s="30"/>
      <c r="F3698" s="30"/>
      <c r="G3698" s="30"/>
    </row>
    <row r="3699" spans="1:7" x14ac:dyDescent="0.25">
      <c r="A3699" s="217"/>
      <c r="B3699" s="217"/>
      <c r="C3699" s="30"/>
      <c r="D3699" s="30"/>
      <c r="E3699" s="30"/>
      <c r="F3699" s="30"/>
      <c r="G3699" s="30"/>
    </row>
    <row r="3700" spans="1:7" x14ac:dyDescent="0.25">
      <c r="A3700" s="217"/>
      <c r="B3700" s="217"/>
      <c r="C3700" s="30"/>
      <c r="D3700" s="30"/>
      <c r="E3700" s="30"/>
      <c r="F3700" s="30"/>
      <c r="G3700" s="30"/>
    </row>
    <row r="3701" spans="1:7" x14ac:dyDescent="0.25">
      <c r="A3701" s="217"/>
      <c r="B3701" s="217"/>
      <c r="C3701" s="30"/>
      <c r="D3701" s="30"/>
      <c r="E3701" s="30"/>
      <c r="F3701" s="30"/>
      <c r="G3701" s="30"/>
    </row>
    <row r="3702" spans="1:7" x14ac:dyDescent="0.25">
      <c r="A3702" s="217"/>
      <c r="B3702" s="217"/>
      <c r="C3702" s="30"/>
      <c r="D3702" s="30"/>
      <c r="E3702" s="30"/>
      <c r="F3702" s="30"/>
      <c r="G3702" s="30"/>
    </row>
    <row r="3703" spans="1:7" x14ac:dyDescent="0.25">
      <c r="A3703" s="217"/>
      <c r="B3703" s="217"/>
      <c r="C3703" s="30"/>
      <c r="D3703" s="30"/>
      <c r="E3703" s="30"/>
      <c r="F3703" s="30"/>
      <c r="G3703" s="30"/>
    </row>
    <row r="3704" spans="1:7" x14ac:dyDescent="0.25">
      <c r="A3704" s="217"/>
      <c r="B3704" s="217"/>
      <c r="C3704" s="30"/>
      <c r="D3704" s="30"/>
      <c r="E3704" s="30"/>
      <c r="F3704" s="30"/>
      <c r="G3704" s="30"/>
    </row>
    <row r="3705" spans="1:7" x14ac:dyDescent="0.25">
      <c r="A3705" s="217"/>
      <c r="B3705" s="217"/>
      <c r="C3705" s="30"/>
      <c r="D3705" s="30"/>
      <c r="E3705" s="30"/>
      <c r="F3705" s="30"/>
      <c r="G3705" s="30"/>
    </row>
    <row r="3706" spans="1:7" x14ac:dyDescent="0.25">
      <c r="A3706" s="217"/>
      <c r="B3706" s="217"/>
      <c r="C3706" s="30"/>
      <c r="D3706" s="30"/>
      <c r="E3706" s="30"/>
      <c r="F3706" s="30"/>
      <c r="G3706" s="30"/>
    </row>
    <row r="3707" spans="1:7" x14ac:dyDescent="0.25">
      <c r="A3707" s="217"/>
      <c r="B3707" s="217"/>
      <c r="C3707" s="30"/>
      <c r="D3707" s="30"/>
      <c r="E3707" s="30"/>
      <c r="F3707" s="30"/>
      <c r="G3707" s="30"/>
    </row>
    <row r="3708" spans="1:7" x14ac:dyDescent="0.25">
      <c r="A3708" s="217"/>
      <c r="B3708" s="217"/>
      <c r="C3708" s="30"/>
      <c r="D3708" s="30"/>
      <c r="E3708" s="30"/>
      <c r="F3708" s="30"/>
      <c r="G3708" s="30"/>
    </row>
    <row r="3709" spans="1:7" x14ac:dyDescent="0.25">
      <c r="A3709" s="217"/>
      <c r="B3709" s="217"/>
      <c r="C3709" s="30"/>
      <c r="D3709" s="30"/>
      <c r="E3709" s="30"/>
      <c r="F3709" s="30"/>
      <c r="G3709" s="30"/>
    </row>
    <row r="3710" spans="1:7" x14ac:dyDescent="0.25">
      <c r="A3710" s="217"/>
      <c r="B3710" s="217"/>
      <c r="C3710" s="30"/>
      <c r="D3710" s="30"/>
      <c r="E3710" s="30"/>
      <c r="F3710" s="30"/>
      <c r="G3710" s="30"/>
    </row>
    <row r="3711" spans="1:7" x14ac:dyDescent="0.25">
      <c r="A3711" s="217"/>
      <c r="B3711" s="217"/>
      <c r="C3711" s="30"/>
      <c r="D3711" s="30"/>
      <c r="E3711" s="30"/>
      <c r="F3711" s="30"/>
      <c r="G3711" s="30"/>
    </row>
    <row r="3712" spans="1:7" x14ac:dyDescent="0.25">
      <c r="A3712" s="217"/>
      <c r="B3712" s="217"/>
      <c r="C3712" s="30"/>
      <c r="D3712" s="30"/>
      <c r="E3712" s="30"/>
      <c r="F3712" s="30"/>
      <c r="G3712" s="30"/>
    </row>
    <row r="3713" spans="1:7" x14ac:dyDescent="0.25">
      <c r="A3713" s="217"/>
      <c r="B3713" s="217"/>
      <c r="C3713" s="30"/>
      <c r="D3713" s="30"/>
      <c r="E3713" s="30"/>
      <c r="F3713" s="30"/>
      <c r="G3713" s="30"/>
    </row>
    <row r="3714" spans="1:7" x14ac:dyDescent="0.25">
      <c r="A3714" s="217"/>
      <c r="B3714" s="217"/>
      <c r="C3714" s="30"/>
      <c r="D3714" s="30"/>
      <c r="E3714" s="30"/>
      <c r="F3714" s="30"/>
      <c r="G3714" s="30"/>
    </row>
    <row r="3715" spans="1:7" x14ac:dyDescent="0.25">
      <c r="A3715" s="217"/>
      <c r="B3715" s="217"/>
      <c r="C3715" s="30"/>
      <c r="D3715" s="30"/>
      <c r="E3715" s="30"/>
      <c r="F3715" s="30"/>
      <c r="G3715" s="30"/>
    </row>
    <row r="3716" spans="1:7" x14ac:dyDescent="0.25">
      <c r="A3716" s="217"/>
      <c r="B3716" s="217"/>
      <c r="C3716" s="30"/>
      <c r="D3716" s="30"/>
      <c r="E3716" s="30"/>
      <c r="F3716" s="30"/>
      <c r="G3716" s="30"/>
    </row>
    <row r="3717" spans="1:7" x14ac:dyDescent="0.25">
      <c r="A3717" s="217"/>
      <c r="B3717" s="217"/>
      <c r="C3717" s="30"/>
      <c r="D3717" s="30"/>
      <c r="E3717" s="30"/>
      <c r="F3717" s="30"/>
      <c r="G3717" s="30"/>
    </row>
    <row r="3718" spans="1:7" x14ac:dyDescent="0.25">
      <c r="A3718" s="217"/>
      <c r="B3718" s="217"/>
      <c r="C3718" s="30"/>
      <c r="D3718" s="30"/>
      <c r="E3718" s="30"/>
      <c r="F3718" s="30"/>
      <c r="G3718" s="30"/>
    </row>
    <row r="3719" spans="1:7" x14ac:dyDescent="0.25">
      <c r="A3719" s="217"/>
      <c r="B3719" s="217"/>
      <c r="C3719" s="30"/>
      <c r="D3719" s="30"/>
      <c r="E3719" s="30"/>
      <c r="F3719" s="30"/>
      <c r="G3719" s="30"/>
    </row>
    <row r="3720" spans="1:7" x14ac:dyDescent="0.25">
      <c r="A3720" s="217"/>
      <c r="B3720" s="217"/>
      <c r="C3720" s="30"/>
      <c r="D3720" s="30"/>
      <c r="E3720" s="30"/>
      <c r="F3720" s="30"/>
      <c r="G3720" s="30"/>
    </row>
    <row r="3721" spans="1:7" x14ac:dyDescent="0.25">
      <c r="A3721" s="217"/>
      <c r="B3721" s="217"/>
      <c r="C3721" s="30"/>
      <c r="D3721" s="30"/>
      <c r="E3721" s="30"/>
      <c r="F3721" s="30"/>
      <c r="G3721" s="30"/>
    </row>
    <row r="3722" spans="1:7" x14ac:dyDescent="0.25">
      <c r="A3722" s="217"/>
      <c r="B3722" s="217"/>
      <c r="C3722" s="30"/>
      <c r="D3722" s="30"/>
      <c r="E3722" s="30"/>
      <c r="F3722" s="30"/>
      <c r="G3722" s="30"/>
    </row>
    <row r="3723" spans="1:7" x14ac:dyDescent="0.25">
      <c r="A3723" s="217"/>
      <c r="B3723" s="217"/>
      <c r="C3723" s="30"/>
      <c r="D3723" s="30"/>
      <c r="E3723" s="30"/>
      <c r="F3723" s="30"/>
      <c r="G3723" s="30"/>
    </row>
    <row r="3724" spans="1:7" x14ac:dyDescent="0.25">
      <c r="A3724" s="217"/>
      <c r="B3724" s="217"/>
      <c r="C3724" s="30"/>
      <c r="D3724" s="30"/>
      <c r="E3724" s="30"/>
      <c r="F3724" s="30"/>
      <c r="G3724" s="30"/>
    </row>
    <row r="3725" spans="1:7" x14ac:dyDescent="0.25">
      <c r="A3725" s="217"/>
      <c r="B3725" s="217"/>
      <c r="C3725" s="30"/>
      <c r="D3725" s="30"/>
      <c r="E3725" s="30"/>
      <c r="F3725" s="30"/>
      <c r="G3725" s="30"/>
    </row>
    <row r="3726" spans="1:7" x14ac:dyDescent="0.25">
      <c r="A3726" s="217"/>
      <c r="B3726" s="217"/>
      <c r="C3726" s="30"/>
      <c r="D3726" s="30"/>
      <c r="E3726" s="30"/>
      <c r="F3726" s="30"/>
      <c r="G3726" s="30"/>
    </row>
    <row r="3727" spans="1:7" x14ac:dyDescent="0.25">
      <c r="A3727" s="217"/>
      <c r="B3727" s="217"/>
      <c r="C3727" s="30"/>
      <c r="D3727" s="30"/>
      <c r="E3727" s="30"/>
      <c r="F3727" s="30"/>
      <c r="G3727" s="30"/>
    </row>
    <row r="3728" spans="1:7" x14ac:dyDescent="0.25">
      <c r="A3728" s="217"/>
      <c r="B3728" s="217"/>
      <c r="C3728" s="30"/>
      <c r="D3728" s="30"/>
      <c r="E3728" s="30"/>
      <c r="F3728" s="30"/>
      <c r="G3728" s="30"/>
    </row>
    <row r="3729" spans="1:7" x14ac:dyDescent="0.25">
      <c r="A3729" s="217"/>
      <c r="B3729" s="217"/>
      <c r="C3729" s="30"/>
      <c r="D3729" s="30"/>
      <c r="E3729" s="30"/>
      <c r="F3729" s="30"/>
      <c r="G3729" s="30"/>
    </row>
    <row r="3730" spans="1:7" x14ac:dyDescent="0.25">
      <c r="A3730" s="217"/>
      <c r="B3730" s="217"/>
      <c r="C3730" s="30"/>
      <c r="D3730" s="30"/>
      <c r="E3730" s="30"/>
      <c r="F3730" s="30"/>
      <c r="G3730" s="30"/>
    </row>
    <row r="3731" spans="1:7" x14ac:dyDescent="0.25">
      <c r="A3731" s="217"/>
      <c r="B3731" s="217"/>
      <c r="C3731" s="30"/>
      <c r="D3731" s="30"/>
      <c r="E3731" s="30"/>
      <c r="F3731" s="30"/>
      <c r="G3731" s="30"/>
    </row>
    <row r="3732" spans="1:7" x14ac:dyDescent="0.25">
      <c r="A3732" s="217"/>
      <c r="B3732" s="217"/>
      <c r="C3732" s="30"/>
      <c r="D3732" s="30"/>
      <c r="E3732" s="30"/>
      <c r="F3732" s="30"/>
      <c r="G3732" s="30"/>
    </row>
    <row r="3733" spans="1:7" x14ac:dyDescent="0.25">
      <c r="A3733" s="217"/>
      <c r="B3733" s="217"/>
      <c r="C3733" s="30"/>
      <c r="D3733" s="30"/>
      <c r="E3733" s="30"/>
      <c r="F3733" s="30"/>
      <c r="G3733" s="30"/>
    </row>
    <row r="3734" spans="1:7" x14ac:dyDescent="0.25">
      <c r="A3734" s="217"/>
      <c r="B3734" s="217"/>
      <c r="C3734" s="30"/>
      <c r="D3734" s="30"/>
      <c r="E3734" s="30"/>
      <c r="F3734" s="30"/>
      <c r="G3734" s="30"/>
    </row>
    <row r="3735" spans="1:7" x14ac:dyDescent="0.25">
      <c r="A3735" s="217"/>
      <c r="B3735" s="217"/>
      <c r="C3735" s="30"/>
      <c r="D3735" s="30"/>
      <c r="E3735" s="30"/>
      <c r="F3735" s="30"/>
      <c r="G3735" s="30"/>
    </row>
    <row r="3736" spans="1:7" x14ac:dyDescent="0.25">
      <c r="A3736" s="217"/>
      <c r="B3736" s="217"/>
      <c r="C3736" s="30"/>
      <c r="D3736" s="30"/>
      <c r="E3736" s="30"/>
      <c r="F3736" s="30"/>
      <c r="G3736" s="30"/>
    </row>
    <row r="3737" spans="1:7" x14ac:dyDescent="0.25">
      <c r="A3737" s="217"/>
      <c r="B3737" s="217"/>
      <c r="C3737" s="30"/>
      <c r="D3737" s="30"/>
      <c r="E3737" s="30"/>
      <c r="F3737" s="30"/>
      <c r="G3737" s="30"/>
    </row>
    <row r="3738" spans="1:7" x14ac:dyDescent="0.25">
      <c r="A3738" s="217"/>
      <c r="B3738" s="217"/>
      <c r="C3738" s="30"/>
      <c r="D3738" s="30"/>
      <c r="E3738" s="30"/>
      <c r="F3738" s="30"/>
      <c r="G3738" s="30"/>
    </row>
    <row r="3739" spans="1:7" x14ac:dyDescent="0.25">
      <c r="A3739" s="217"/>
      <c r="B3739" s="217"/>
      <c r="C3739" s="30"/>
      <c r="D3739" s="30"/>
      <c r="E3739" s="30"/>
      <c r="F3739" s="30"/>
      <c r="G3739" s="30"/>
    </row>
    <row r="3740" spans="1:7" x14ac:dyDescent="0.25">
      <c r="A3740" s="217"/>
      <c r="B3740" s="217"/>
      <c r="C3740" s="30"/>
      <c r="D3740" s="30"/>
      <c r="E3740" s="30"/>
      <c r="F3740" s="30"/>
      <c r="G3740" s="30"/>
    </row>
    <row r="3741" spans="1:7" x14ac:dyDescent="0.25">
      <c r="A3741" s="217"/>
      <c r="B3741" s="217"/>
      <c r="C3741" s="30"/>
      <c r="D3741" s="30"/>
      <c r="E3741" s="30"/>
      <c r="F3741" s="30"/>
      <c r="G3741" s="30"/>
    </row>
    <row r="3742" spans="1:7" x14ac:dyDescent="0.25">
      <c r="A3742" s="217"/>
      <c r="B3742" s="217"/>
      <c r="C3742" s="30"/>
      <c r="D3742" s="30"/>
      <c r="E3742" s="30"/>
      <c r="F3742" s="30"/>
      <c r="G3742" s="30"/>
    </row>
    <row r="3743" spans="1:7" x14ac:dyDescent="0.25">
      <c r="A3743" s="217"/>
      <c r="B3743" s="217"/>
      <c r="C3743" s="30"/>
      <c r="D3743" s="30"/>
      <c r="E3743" s="30"/>
      <c r="F3743" s="30"/>
      <c r="G3743" s="30"/>
    </row>
    <row r="3744" spans="1:7" x14ac:dyDescent="0.25">
      <c r="A3744" s="217"/>
      <c r="B3744" s="217"/>
      <c r="C3744" s="30"/>
      <c r="D3744" s="30"/>
      <c r="E3744" s="30"/>
      <c r="F3744" s="30"/>
      <c r="G3744" s="30"/>
    </row>
    <row r="3745" spans="1:7" x14ac:dyDescent="0.25">
      <c r="A3745" s="217"/>
      <c r="B3745" s="217"/>
      <c r="C3745" s="30"/>
      <c r="D3745" s="30"/>
      <c r="E3745" s="30"/>
      <c r="F3745" s="30"/>
      <c r="G3745" s="30"/>
    </row>
    <row r="3746" spans="1:7" x14ac:dyDescent="0.25">
      <c r="A3746" s="217"/>
      <c r="B3746" s="217"/>
      <c r="C3746" s="30"/>
      <c r="D3746" s="30"/>
      <c r="E3746" s="30"/>
      <c r="F3746" s="30"/>
      <c r="G3746" s="30"/>
    </row>
    <row r="3747" spans="1:7" x14ac:dyDescent="0.25">
      <c r="A3747" s="217"/>
      <c r="B3747" s="217"/>
      <c r="C3747" s="30"/>
      <c r="D3747" s="30"/>
      <c r="E3747" s="30"/>
      <c r="F3747" s="30"/>
      <c r="G3747" s="30"/>
    </row>
    <row r="3748" spans="1:7" x14ac:dyDescent="0.25">
      <c r="A3748" s="217"/>
      <c r="B3748" s="217"/>
      <c r="C3748" s="30"/>
      <c r="D3748" s="30"/>
      <c r="E3748" s="30"/>
      <c r="F3748" s="30"/>
      <c r="G3748" s="30"/>
    </row>
    <row r="3749" spans="1:7" x14ac:dyDescent="0.25">
      <c r="A3749" s="217"/>
      <c r="B3749" s="217"/>
      <c r="C3749" s="30"/>
      <c r="D3749" s="30"/>
      <c r="E3749" s="30"/>
      <c r="F3749" s="30"/>
      <c r="G3749" s="30"/>
    </row>
    <row r="3750" spans="1:7" x14ac:dyDescent="0.25">
      <c r="A3750" s="217"/>
      <c r="B3750" s="217"/>
      <c r="C3750" s="30"/>
      <c r="D3750" s="30"/>
      <c r="E3750" s="30"/>
      <c r="F3750" s="30"/>
      <c r="G3750" s="30"/>
    </row>
    <row r="3751" spans="1:7" x14ac:dyDescent="0.25">
      <c r="A3751" s="217"/>
      <c r="B3751" s="217"/>
      <c r="C3751" s="30"/>
      <c r="D3751" s="30"/>
      <c r="E3751" s="30"/>
      <c r="F3751" s="30"/>
      <c r="G3751" s="30"/>
    </row>
    <row r="3752" spans="1:7" x14ac:dyDescent="0.25">
      <c r="A3752" s="217"/>
      <c r="B3752" s="217"/>
      <c r="C3752" s="30"/>
      <c r="D3752" s="30"/>
      <c r="E3752" s="30"/>
      <c r="F3752" s="30"/>
      <c r="G3752" s="30"/>
    </row>
    <row r="3753" spans="1:7" x14ac:dyDescent="0.25">
      <c r="A3753" s="217"/>
      <c r="B3753" s="217"/>
      <c r="C3753" s="30"/>
      <c r="D3753" s="30"/>
      <c r="E3753" s="30"/>
      <c r="F3753" s="30"/>
      <c r="G3753" s="30"/>
    </row>
    <row r="3754" spans="1:7" x14ac:dyDescent="0.25">
      <c r="A3754" s="217"/>
      <c r="B3754" s="217"/>
      <c r="C3754" s="30"/>
      <c r="D3754" s="30"/>
      <c r="E3754" s="30"/>
      <c r="F3754" s="30"/>
      <c r="G3754" s="30"/>
    </row>
    <row r="3755" spans="1:7" x14ac:dyDescent="0.25">
      <c r="A3755" s="217"/>
      <c r="B3755" s="217"/>
      <c r="C3755" s="30"/>
      <c r="D3755" s="30"/>
      <c r="E3755" s="30"/>
      <c r="F3755" s="30"/>
      <c r="G3755" s="30"/>
    </row>
    <row r="3756" spans="1:7" x14ac:dyDescent="0.25">
      <c r="A3756" s="217"/>
      <c r="B3756" s="217"/>
      <c r="C3756" s="30"/>
      <c r="D3756" s="30"/>
      <c r="E3756" s="30"/>
      <c r="F3756" s="30"/>
      <c r="G3756" s="30"/>
    </row>
    <row r="3757" spans="1:7" x14ac:dyDescent="0.25">
      <c r="A3757" s="217"/>
      <c r="B3757" s="217"/>
      <c r="C3757" s="30"/>
      <c r="D3757" s="30"/>
      <c r="E3757" s="30"/>
      <c r="F3757" s="30"/>
      <c r="G3757" s="30"/>
    </row>
    <row r="3758" spans="1:7" x14ac:dyDescent="0.25">
      <c r="A3758" s="217"/>
      <c r="B3758" s="217"/>
      <c r="C3758" s="30"/>
      <c r="D3758" s="30"/>
      <c r="E3758" s="30"/>
      <c r="F3758" s="30"/>
      <c r="G3758" s="30"/>
    </row>
    <row r="3759" spans="1:7" x14ac:dyDescent="0.25">
      <c r="A3759" s="217"/>
      <c r="B3759" s="217"/>
      <c r="C3759" s="30"/>
      <c r="D3759" s="30"/>
      <c r="E3759" s="30"/>
      <c r="F3759" s="30"/>
      <c r="G3759" s="30"/>
    </row>
    <row r="3760" spans="1:7" x14ac:dyDescent="0.25">
      <c r="A3760" s="217"/>
      <c r="B3760" s="217"/>
      <c r="C3760" s="30"/>
      <c r="D3760" s="30"/>
      <c r="E3760" s="30"/>
      <c r="F3760" s="30"/>
      <c r="G3760" s="30"/>
    </row>
    <row r="3761" spans="1:7" x14ac:dyDescent="0.25">
      <c r="A3761" s="217"/>
      <c r="B3761" s="217"/>
      <c r="C3761" s="30"/>
      <c r="D3761" s="30"/>
      <c r="E3761" s="30"/>
      <c r="F3761" s="30"/>
      <c r="G3761" s="30"/>
    </row>
    <row r="3762" spans="1:7" x14ac:dyDescent="0.25">
      <c r="A3762" s="217"/>
      <c r="B3762" s="217"/>
      <c r="C3762" s="30"/>
      <c r="D3762" s="30"/>
      <c r="E3762" s="30"/>
      <c r="F3762" s="30"/>
      <c r="G3762" s="30"/>
    </row>
    <row r="3763" spans="1:7" x14ac:dyDescent="0.25">
      <c r="A3763" s="217"/>
      <c r="B3763" s="217"/>
      <c r="C3763" s="30"/>
      <c r="D3763" s="30"/>
      <c r="E3763" s="30"/>
      <c r="F3763" s="30"/>
      <c r="G3763" s="30"/>
    </row>
    <row r="3764" spans="1:7" x14ac:dyDescent="0.25">
      <c r="A3764" s="217"/>
      <c r="B3764" s="217"/>
      <c r="C3764" s="30"/>
      <c r="D3764" s="30"/>
      <c r="E3764" s="30"/>
      <c r="F3764" s="30"/>
      <c r="G3764" s="30"/>
    </row>
    <row r="3765" spans="1:7" x14ac:dyDescent="0.25">
      <c r="A3765" s="217"/>
      <c r="B3765" s="217"/>
      <c r="C3765" s="30"/>
      <c r="D3765" s="30"/>
      <c r="E3765" s="30"/>
      <c r="F3765" s="30"/>
      <c r="G3765" s="30"/>
    </row>
    <row r="3766" spans="1:7" x14ac:dyDescent="0.25">
      <c r="A3766" s="217"/>
      <c r="B3766" s="217"/>
      <c r="C3766" s="30"/>
      <c r="D3766" s="30"/>
      <c r="E3766" s="30"/>
      <c r="F3766" s="30"/>
      <c r="G3766" s="30"/>
    </row>
    <row r="3767" spans="1:7" x14ac:dyDescent="0.25">
      <c r="A3767" s="217"/>
      <c r="B3767" s="217"/>
      <c r="C3767" s="30"/>
      <c r="D3767" s="30"/>
      <c r="E3767" s="30"/>
      <c r="F3767" s="30"/>
      <c r="G3767" s="30"/>
    </row>
    <row r="3768" spans="1:7" x14ac:dyDescent="0.25">
      <c r="A3768" s="217"/>
      <c r="B3768" s="217"/>
      <c r="C3768" s="30"/>
      <c r="D3768" s="30"/>
      <c r="E3768" s="30"/>
      <c r="F3768" s="30"/>
      <c r="G3768" s="30"/>
    </row>
    <row r="3769" spans="1:7" x14ac:dyDescent="0.25">
      <c r="A3769" s="217"/>
      <c r="B3769" s="217"/>
      <c r="C3769" s="30"/>
      <c r="D3769" s="30"/>
      <c r="E3769" s="30"/>
      <c r="F3769" s="30"/>
      <c r="G3769" s="30"/>
    </row>
    <row r="3770" spans="1:7" x14ac:dyDescent="0.25">
      <c r="A3770" s="217"/>
      <c r="B3770" s="217"/>
      <c r="C3770" s="30"/>
      <c r="D3770" s="30"/>
      <c r="E3770" s="30"/>
      <c r="F3770" s="30"/>
      <c r="G3770" s="30"/>
    </row>
    <row r="3771" spans="1:7" x14ac:dyDescent="0.25">
      <c r="A3771" s="217"/>
      <c r="B3771" s="217"/>
      <c r="C3771" s="30"/>
      <c r="D3771" s="30"/>
      <c r="E3771" s="30"/>
      <c r="F3771" s="30"/>
      <c r="G3771" s="30"/>
    </row>
    <row r="3772" spans="1:7" x14ac:dyDescent="0.25">
      <c r="A3772" s="217"/>
      <c r="B3772" s="217"/>
      <c r="C3772" s="30"/>
      <c r="D3772" s="30"/>
      <c r="E3772" s="30"/>
      <c r="F3772" s="30"/>
      <c r="G3772" s="30"/>
    </row>
    <row r="3773" spans="1:7" x14ac:dyDescent="0.25">
      <c r="A3773" s="217"/>
      <c r="B3773" s="217"/>
      <c r="C3773" s="30"/>
      <c r="D3773" s="30"/>
      <c r="E3773" s="30"/>
      <c r="F3773" s="30"/>
      <c r="G3773" s="30"/>
    </row>
    <row r="3774" spans="1:7" x14ac:dyDescent="0.25">
      <c r="A3774" s="217"/>
      <c r="B3774" s="217"/>
      <c r="C3774" s="30"/>
      <c r="D3774" s="30"/>
      <c r="E3774" s="30"/>
      <c r="F3774" s="30"/>
      <c r="G3774" s="30"/>
    </row>
    <row r="3775" spans="1:7" x14ac:dyDescent="0.25">
      <c r="A3775" s="217"/>
      <c r="B3775" s="217"/>
      <c r="C3775" s="30"/>
      <c r="D3775" s="30"/>
      <c r="E3775" s="30"/>
      <c r="F3775" s="30"/>
      <c r="G3775" s="30"/>
    </row>
    <row r="3776" spans="1:7" x14ac:dyDescent="0.25">
      <c r="A3776" s="217"/>
      <c r="B3776" s="217"/>
      <c r="C3776" s="30"/>
      <c r="D3776" s="30"/>
      <c r="E3776" s="30"/>
      <c r="F3776" s="30"/>
      <c r="G3776" s="30"/>
    </row>
    <row r="3777" spans="1:7" x14ac:dyDescent="0.25">
      <c r="A3777" s="217"/>
      <c r="B3777" s="217"/>
      <c r="C3777" s="30"/>
      <c r="D3777" s="30"/>
      <c r="E3777" s="30"/>
      <c r="F3777" s="30"/>
      <c r="G3777" s="30"/>
    </row>
    <row r="3778" spans="1:7" x14ac:dyDescent="0.25">
      <c r="A3778" s="217"/>
      <c r="B3778" s="217"/>
      <c r="C3778" s="30"/>
      <c r="D3778" s="30"/>
      <c r="E3778" s="30"/>
      <c r="F3778" s="30"/>
      <c r="G3778" s="30"/>
    </row>
    <row r="3779" spans="1:7" x14ac:dyDescent="0.25">
      <c r="A3779" s="217"/>
      <c r="B3779" s="217"/>
      <c r="C3779" s="30"/>
      <c r="D3779" s="30"/>
      <c r="E3779" s="30"/>
      <c r="F3779" s="30"/>
      <c r="G3779" s="30"/>
    </row>
    <row r="3780" spans="1:7" x14ac:dyDescent="0.25">
      <c r="A3780" s="217"/>
      <c r="B3780" s="217"/>
      <c r="C3780" s="30"/>
      <c r="D3780" s="30"/>
      <c r="E3780" s="30"/>
      <c r="F3780" s="30"/>
      <c r="G3780" s="30"/>
    </row>
    <row r="3781" spans="1:7" x14ac:dyDescent="0.25">
      <c r="A3781" s="217"/>
      <c r="B3781" s="217"/>
      <c r="C3781" s="30"/>
      <c r="D3781" s="30"/>
      <c r="E3781" s="30"/>
      <c r="F3781" s="30"/>
      <c r="G3781" s="30"/>
    </row>
    <row r="3782" spans="1:7" x14ac:dyDescent="0.25">
      <c r="A3782" s="217"/>
      <c r="B3782" s="217"/>
      <c r="C3782" s="30"/>
      <c r="D3782" s="30"/>
      <c r="E3782" s="30"/>
      <c r="F3782" s="30"/>
      <c r="G3782" s="30"/>
    </row>
    <row r="3783" spans="1:7" x14ac:dyDescent="0.25">
      <c r="A3783" s="217"/>
      <c r="B3783" s="217"/>
      <c r="C3783" s="30"/>
      <c r="D3783" s="30"/>
      <c r="E3783" s="30"/>
      <c r="F3783" s="30"/>
      <c r="G3783" s="30"/>
    </row>
    <row r="3784" spans="1:7" x14ac:dyDescent="0.25">
      <c r="A3784" s="217"/>
      <c r="B3784" s="217"/>
      <c r="C3784" s="30"/>
      <c r="D3784" s="30"/>
      <c r="E3784" s="30"/>
      <c r="F3784" s="30"/>
      <c r="G3784" s="30"/>
    </row>
    <row r="3785" spans="1:7" x14ac:dyDescent="0.25">
      <c r="A3785" s="217"/>
      <c r="B3785" s="217"/>
      <c r="C3785" s="30"/>
      <c r="D3785" s="30"/>
      <c r="E3785" s="30"/>
      <c r="F3785" s="30"/>
      <c r="G3785" s="30"/>
    </row>
    <row r="3786" spans="1:7" x14ac:dyDescent="0.25">
      <c r="A3786" s="217"/>
      <c r="B3786" s="217"/>
      <c r="C3786" s="30"/>
      <c r="D3786" s="30"/>
      <c r="E3786" s="30"/>
      <c r="F3786" s="30"/>
      <c r="G3786" s="30"/>
    </row>
    <row r="3787" spans="1:7" x14ac:dyDescent="0.25">
      <c r="A3787" s="217"/>
      <c r="B3787" s="217"/>
      <c r="C3787" s="30"/>
      <c r="D3787" s="30"/>
      <c r="E3787" s="30"/>
      <c r="F3787" s="30"/>
      <c r="G3787" s="30"/>
    </row>
    <row r="3788" spans="1:7" x14ac:dyDescent="0.25">
      <c r="A3788" s="217"/>
      <c r="B3788" s="217"/>
      <c r="C3788" s="30"/>
      <c r="D3788" s="30"/>
      <c r="E3788" s="30"/>
      <c r="F3788" s="30"/>
      <c r="G3788" s="30"/>
    </row>
    <row r="3789" spans="1:7" x14ac:dyDescent="0.25">
      <c r="A3789" s="217"/>
      <c r="B3789" s="217"/>
      <c r="C3789" s="30"/>
      <c r="D3789" s="30"/>
      <c r="E3789" s="30"/>
      <c r="F3789" s="30"/>
      <c r="G3789" s="30"/>
    </row>
    <row r="3790" spans="1:7" x14ac:dyDescent="0.25">
      <c r="A3790" s="217"/>
      <c r="B3790" s="217"/>
      <c r="C3790" s="30"/>
      <c r="D3790" s="30"/>
      <c r="E3790" s="30"/>
      <c r="F3790" s="30"/>
      <c r="G3790" s="30"/>
    </row>
    <row r="3791" spans="1:7" x14ac:dyDescent="0.25">
      <c r="A3791" s="217"/>
      <c r="B3791" s="217"/>
      <c r="C3791" s="30"/>
      <c r="D3791" s="30"/>
      <c r="E3791" s="30"/>
      <c r="F3791" s="30"/>
      <c r="G3791" s="30"/>
    </row>
    <row r="3792" spans="1:7" x14ac:dyDescent="0.25">
      <c r="A3792" s="217"/>
      <c r="B3792" s="217"/>
      <c r="C3792" s="30"/>
      <c r="D3792" s="30"/>
      <c r="E3792" s="30"/>
      <c r="F3792" s="30"/>
      <c r="G3792" s="30"/>
    </row>
    <row r="3793" spans="1:7" x14ac:dyDescent="0.25">
      <c r="A3793" s="217"/>
      <c r="B3793" s="217"/>
      <c r="C3793" s="30"/>
      <c r="D3793" s="30"/>
      <c r="E3793" s="30"/>
      <c r="F3793" s="30"/>
      <c r="G3793" s="30"/>
    </row>
    <row r="3794" spans="1:7" x14ac:dyDescent="0.25">
      <c r="A3794" s="217"/>
      <c r="B3794" s="217"/>
      <c r="C3794" s="30"/>
      <c r="D3794" s="30"/>
      <c r="E3794" s="30"/>
      <c r="F3794" s="30"/>
      <c r="G3794" s="30"/>
    </row>
    <row r="3795" spans="1:7" x14ac:dyDescent="0.25">
      <c r="A3795" s="217"/>
      <c r="B3795" s="217"/>
      <c r="C3795" s="30"/>
      <c r="D3795" s="30"/>
      <c r="E3795" s="30"/>
      <c r="F3795" s="30"/>
      <c r="G3795" s="30"/>
    </row>
    <row r="3796" spans="1:7" x14ac:dyDescent="0.25">
      <c r="A3796" s="217"/>
      <c r="B3796" s="217"/>
      <c r="C3796" s="30"/>
      <c r="D3796" s="30"/>
      <c r="E3796" s="30"/>
      <c r="F3796" s="30"/>
      <c r="G3796" s="30"/>
    </row>
    <row r="3797" spans="1:7" x14ac:dyDescent="0.25">
      <c r="A3797" s="217"/>
      <c r="B3797" s="217"/>
      <c r="C3797" s="30"/>
      <c r="D3797" s="30"/>
      <c r="E3797" s="30"/>
      <c r="F3797" s="30"/>
      <c r="G3797" s="30"/>
    </row>
    <row r="3798" spans="1:7" x14ac:dyDescent="0.25">
      <c r="A3798" s="217"/>
      <c r="B3798" s="217"/>
      <c r="C3798" s="30"/>
      <c r="D3798" s="30"/>
      <c r="E3798" s="30"/>
      <c r="F3798" s="30"/>
      <c r="G3798" s="30"/>
    </row>
    <row r="3799" spans="1:7" x14ac:dyDescent="0.25">
      <c r="A3799" s="217"/>
      <c r="B3799" s="217"/>
      <c r="C3799" s="30"/>
      <c r="D3799" s="30"/>
      <c r="E3799" s="30"/>
      <c r="F3799" s="30"/>
      <c r="G3799" s="30"/>
    </row>
    <row r="3800" spans="1:7" x14ac:dyDescent="0.25">
      <c r="A3800" s="217"/>
      <c r="B3800" s="217"/>
      <c r="C3800" s="30"/>
      <c r="D3800" s="30"/>
      <c r="E3800" s="30"/>
      <c r="F3800" s="30"/>
      <c r="G3800" s="30"/>
    </row>
    <row r="3801" spans="1:7" x14ac:dyDescent="0.25">
      <c r="A3801" s="217"/>
      <c r="B3801" s="217"/>
      <c r="C3801" s="30"/>
      <c r="D3801" s="30"/>
      <c r="E3801" s="30"/>
      <c r="F3801" s="30"/>
      <c r="G3801" s="30"/>
    </row>
    <row r="3802" spans="1:7" x14ac:dyDescent="0.25">
      <c r="A3802" s="217"/>
      <c r="B3802" s="217"/>
      <c r="C3802" s="30"/>
      <c r="D3802" s="30"/>
      <c r="E3802" s="30"/>
      <c r="F3802" s="30"/>
      <c r="G3802" s="30"/>
    </row>
    <row r="3803" spans="1:7" x14ac:dyDescent="0.25">
      <c r="A3803" s="217"/>
      <c r="B3803" s="217"/>
      <c r="C3803" s="30"/>
      <c r="D3803" s="30"/>
      <c r="E3803" s="30"/>
      <c r="F3803" s="30"/>
      <c r="G3803" s="30"/>
    </row>
    <row r="3804" spans="1:7" x14ac:dyDescent="0.25">
      <c r="A3804" s="217"/>
      <c r="B3804" s="217"/>
      <c r="C3804" s="30"/>
      <c r="D3804" s="30"/>
      <c r="E3804" s="30"/>
      <c r="F3804" s="30"/>
      <c r="G3804" s="30"/>
    </row>
    <row r="3805" spans="1:7" x14ac:dyDescent="0.25">
      <c r="A3805" s="217"/>
      <c r="B3805" s="217"/>
      <c r="C3805" s="30"/>
      <c r="D3805" s="30"/>
      <c r="E3805" s="30"/>
      <c r="F3805" s="30"/>
      <c r="G3805" s="30"/>
    </row>
    <row r="3806" spans="1:7" x14ac:dyDescent="0.25">
      <c r="A3806" s="217"/>
      <c r="B3806" s="217"/>
      <c r="C3806" s="30"/>
      <c r="D3806" s="30"/>
      <c r="E3806" s="30"/>
      <c r="F3806" s="30"/>
      <c r="G3806" s="30"/>
    </row>
    <row r="3807" spans="1:7" x14ac:dyDescent="0.25">
      <c r="A3807" s="217"/>
      <c r="B3807" s="217"/>
      <c r="C3807" s="30"/>
      <c r="D3807" s="30"/>
      <c r="E3807" s="30"/>
      <c r="F3807" s="30"/>
      <c r="G3807" s="30"/>
    </row>
    <row r="3808" spans="1:7" x14ac:dyDescent="0.25">
      <c r="A3808" s="217"/>
      <c r="B3808" s="217"/>
      <c r="C3808" s="30"/>
      <c r="D3808" s="30"/>
      <c r="E3808" s="30"/>
      <c r="F3808" s="30"/>
      <c r="G3808" s="30"/>
    </row>
    <row r="3809" spans="1:7" x14ac:dyDescent="0.25">
      <c r="A3809" s="217"/>
      <c r="B3809" s="217"/>
      <c r="C3809" s="30"/>
      <c r="D3809" s="30"/>
      <c r="E3809" s="30"/>
      <c r="F3809" s="30"/>
      <c r="G3809" s="30"/>
    </row>
    <row r="3810" spans="1:7" x14ac:dyDescent="0.25">
      <c r="A3810" s="217"/>
      <c r="B3810" s="217"/>
      <c r="C3810" s="30"/>
      <c r="D3810" s="30"/>
      <c r="E3810" s="30"/>
      <c r="F3810" s="30"/>
      <c r="G3810" s="30"/>
    </row>
    <row r="3811" spans="1:7" x14ac:dyDescent="0.25">
      <c r="A3811" s="217"/>
      <c r="B3811" s="217"/>
      <c r="C3811" s="30"/>
      <c r="D3811" s="30"/>
      <c r="E3811" s="30"/>
      <c r="F3811" s="30"/>
      <c r="G3811" s="30"/>
    </row>
    <row r="3812" spans="1:7" x14ac:dyDescent="0.25">
      <c r="A3812" s="217"/>
      <c r="B3812" s="217"/>
      <c r="C3812" s="30"/>
      <c r="D3812" s="30"/>
      <c r="E3812" s="30"/>
      <c r="F3812" s="30"/>
      <c r="G3812" s="30"/>
    </row>
    <row r="3813" spans="1:7" x14ac:dyDescent="0.25">
      <c r="A3813" s="217"/>
      <c r="B3813" s="217"/>
      <c r="C3813" s="30"/>
      <c r="D3813" s="30"/>
      <c r="E3813" s="30"/>
      <c r="F3813" s="30"/>
      <c r="G3813" s="30"/>
    </row>
    <row r="3814" spans="1:7" x14ac:dyDescent="0.25">
      <c r="A3814" s="217"/>
      <c r="B3814" s="217"/>
      <c r="C3814" s="30"/>
      <c r="D3814" s="30"/>
      <c r="E3814" s="30"/>
      <c r="F3814" s="30"/>
      <c r="G3814" s="30"/>
    </row>
    <row r="3815" spans="1:7" x14ac:dyDescent="0.25">
      <c r="A3815" s="217"/>
      <c r="B3815" s="217"/>
      <c r="C3815" s="30"/>
      <c r="D3815" s="30"/>
      <c r="E3815" s="30"/>
      <c r="F3815" s="30"/>
      <c r="G3815" s="30"/>
    </row>
    <row r="3816" spans="1:7" x14ac:dyDescent="0.25">
      <c r="A3816" s="217"/>
      <c r="B3816" s="217"/>
      <c r="C3816" s="30"/>
      <c r="D3816" s="30"/>
      <c r="E3816" s="30"/>
      <c r="F3816" s="30"/>
      <c r="G3816" s="30"/>
    </row>
    <row r="3817" spans="1:7" x14ac:dyDescent="0.25">
      <c r="A3817" s="217"/>
      <c r="B3817" s="217"/>
      <c r="C3817" s="30"/>
      <c r="D3817" s="30"/>
      <c r="E3817" s="30"/>
      <c r="F3817" s="30"/>
      <c r="G3817" s="30"/>
    </row>
    <row r="3818" spans="1:7" x14ac:dyDescent="0.25">
      <c r="A3818" s="217"/>
      <c r="B3818" s="217"/>
      <c r="C3818" s="30"/>
      <c r="D3818" s="30"/>
      <c r="E3818" s="30"/>
      <c r="F3818" s="30"/>
      <c r="G3818" s="30"/>
    </row>
    <row r="3819" spans="1:7" x14ac:dyDescent="0.25">
      <c r="A3819" s="217"/>
      <c r="B3819" s="217"/>
      <c r="C3819" s="30"/>
      <c r="D3819" s="30"/>
      <c r="E3819" s="30"/>
      <c r="F3819" s="30"/>
      <c r="G3819" s="30"/>
    </row>
    <row r="3820" spans="1:7" x14ac:dyDescent="0.25">
      <c r="A3820" s="217"/>
      <c r="B3820" s="217"/>
      <c r="C3820" s="30"/>
      <c r="D3820" s="30"/>
      <c r="E3820" s="30"/>
      <c r="F3820" s="30"/>
      <c r="G3820" s="30"/>
    </row>
    <row r="3821" spans="1:7" x14ac:dyDescent="0.25">
      <c r="A3821" s="217"/>
      <c r="B3821" s="217"/>
      <c r="C3821" s="30"/>
      <c r="D3821" s="30"/>
      <c r="E3821" s="30"/>
      <c r="F3821" s="30"/>
      <c r="G3821" s="30"/>
    </row>
    <row r="3822" spans="1:7" x14ac:dyDescent="0.25">
      <c r="A3822" s="217"/>
      <c r="B3822" s="217"/>
      <c r="C3822" s="30"/>
      <c r="D3822" s="30"/>
      <c r="E3822" s="30"/>
      <c r="F3822" s="30"/>
      <c r="G3822" s="30"/>
    </row>
    <row r="3823" spans="1:7" x14ac:dyDescent="0.25">
      <c r="A3823" s="217"/>
      <c r="B3823" s="217"/>
      <c r="C3823" s="30"/>
      <c r="D3823" s="30"/>
      <c r="E3823" s="30"/>
      <c r="F3823" s="30"/>
      <c r="G3823" s="30"/>
    </row>
    <row r="3824" spans="1:7" x14ac:dyDescent="0.25">
      <c r="A3824" s="217"/>
      <c r="B3824" s="217"/>
      <c r="C3824" s="30"/>
      <c r="D3824" s="30"/>
      <c r="E3824" s="30"/>
      <c r="F3824" s="30"/>
      <c r="G3824" s="30"/>
    </row>
    <row r="3825" spans="1:7" x14ac:dyDescent="0.25">
      <c r="A3825" s="217"/>
      <c r="B3825" s="217"/>
      <c r="C3825" s="30"/>
      <c r="D3825" s="30"/>
      <c r="E3825" s="30"/>
      <c r="F3825" s="30"/>
      <c r="G3825" s="30"/>
    </row>
    <row r="3826" spans="1:7" x14ac:dyDescent="0.25">
      <c r="A3826" s="217"/>
      <c r="B3826" s="217"/>
      <c r="C3826" s="30"/>
      <c r="D3826" s="30"/>
      <c r="E3826" s="30"/>
      <c r="F3826" s="30"/>
      <c r="G3826" s="30"/>
    </row>
    <row r="3827" spans="1:7" x14ac:dyDescent="0.25">
      <c r="A3827" s="217"/>
      <c r="B3827" s="217"/>
      <c r="C3827" s="30"/>
      <c r="D3827" s="30"/>
      <c r="E3827" s="30"/>
      <c r="F3827" s="30"/>
      <c r="G3827" s="30"/>
    </row>
    <row r="3828" spans="1:7" x14ac:dyDescent="0.25">
      <c r="A3828" s="217"/>
      <c r="B3828" s="217"/>
      <c r="C3828" s="30"/>
      <c r="D3828" s="30"/>
      <c r="E3828" s="30"/>
      <c r="F3828" s="30"/>
      <c r="G3828" s="30"/>
    </row>
    <row r="3829" spans="1:7" x14ac:dyDescent="0.25">
      <c r="A3829" s="217"/>
      <c r="B3829" s="217"/>
      <c r="C3829" s="30"/>
      <c r="D3829" s="30"/>
      <c r="E3829" s="30"/>
      <c r="F3829" s="30"/>
      <c r="G3829" s="30"/>
    </row>
    <row r="3830" spans="1:7" x14ac:dyDescent="0.25">
      <c r="A3830" s="217"/>
      <c r="B3830" s="217"/>
      <c r="C3830" s="30"/>
      <c r="D3830" s="30"/>
      <c r="E3830" s="30"/>
      <c r="F3830" s="30"/>
      <c r="G3830" s="30"/>
    </row>
    <row r="3831" spans="1:7" x14ac:dyDescent="0.25">
      <c r="A3831" s="217"/>
      <c r="B3831" s="217"/>
      <c r="C3831" s="30"/>
      <c r="D3831" s="30"/>
      <c r="E3831" s="30"/>
      <c r="F3831" s="30"/>
      <c r="G3831" s="30"/>
    </row>
    <row r="3832" spans="1:7" x14ac:dyDescent="0.25">
      <c r="A3832" s="217"/>
      <c r="B3832" s="217"/>
      <c r="C3832" s="30"/>
      <c r="D3832" s="30"/>
      <c r="E3832" s="30"/>
      <c r="F3832" s="30"/>
      <c r="G3832" s="30"/>
    </row>
    <row r="3833" spans="1:7" x14ac:dyDescent="0.25">
      <c r="A3833" s="217"/>
      <c r="B3833" s="217"/>
      <c r="C3833" s="30"/>
      <c r="D3833" s="30"/>
      <c r="E3833" s="30"/>
      <c r="F3833" s="30"/>
      <c r="G3833" s="30"/>
    </row>
    <row r="3834" spans="1:7" x14ac:dyDescent="0.25">
      <c r="A3834" s="217"/>
      <c r="B3834" s="217"/>
      <c r="C3834" s="30"/>
      <c r="D3834" s="30"/>
      <c r="E3834" s="30"/>
      <c r="F3834" s="30"/>
      <c r="G3834" s="30"/>
    </row>
    <row r="3835" spans="1:7" x14ac:dyDescent="0.25">
      <c r="A3835" s="217"/>
      <c r="B3835" s="217"/>
      <c r="C3835" s="30"/>
      <c r="D3835" s="30"/>
      <c r="E3835" s="30"/>
      <c r="F3835" s="30"/>
      <c r="G3835" s="30"/>
    </row>
    <row r="3836" spans="1:7" x14ac:dyDescent="0.25">
      <c r="A3836" s="217"/>
      <c r="B3836" s="217"/>
      <c r="C3836" s="30"/>
      <c r="D3836" s="30"/>
      <c r="E3836" s="30"/>
      <c r="F3836" s="30"/>
      <c r="G3836" s="30"/>
    </row>
    <row r="3837" spans="1:7" x14ac:dyDescent="0.25">
      <c r="A3837" s="217"/>
      <c r="B3837" s="217"/>
      <c r="C3837" s="30"/>
      <c r="D3837" s="30"/>
      <c r="E3837" s="30"/>
      <c r="F3837" s="30"/>
      <c r="G3837" s="30"/>
    </row>
    <row r="3838" spans="1:7" x14ac:dyDescent="0.25">
      <c r="A3838" s="217"/>
      <c r="B3838" s="217"/>
      <c r="C3838" s="30"/>
      <c r="D3838" s="30"/>
      <c r="E3838" s="30"/>
      <c r="F3838" s="30"/>
      <c r="G3838" s="30"/>
    </row>
    <row r="3839" spans="1:7" x14ac:dyDescent="0.25">
      <c r="A3839" s="217"/>
      <c r="B3839" s="217"/>
      <c r="C3839" s="30"/>
      <c r="D3839" s="30"/>
      <c r="E3839" s="30"/>
      <c r="F3839" s="30"/>
      <c r="G3839" s="30"/>
    </row>
    <row r="3840" spans="1:7" x14ac:dyDescent="0.25">
      <c r="A3840" s="217"/>
      <c r="B3840" s="217"/>
      <c r="C3840" s="30"/>
      <c r="D3840" s="30"/>
      <c r="E3840" s="30"/>
      <c r="F3840" s="30"/>
      <c r="G3840" s="30"/>
    </row>
    <row r="3841" spans="1:7" x14ac:dyDescent="0.25">
      <c r="A3841" s="217"/>
      <c r="B3841" s="217"/>
      <c r="C3841" s="30"/>
      <c r="D3841" s="30"/>
      <c r="E3841" s="30"/>
      <c r="F3841" s="30"/>
      <c r="G3841" s="30"/>
    </row>
    <row r="3842" spans="1:7" x14ac:dyDescent="0.25">
      <c r="A3842" s="217"/>
      <c r="B3842" s="217"/>
      <c r="C3842" s="30"/>
      <c r="D3842" s="30"/>
      <c r="E3842" s="30"/>
      <c r="F3842" s="30"/>
      <c r="G3842" s="30"/>
    </row>
    <row r="3843" spans="1:7" x14ac:dyDescent="0.25">
      <c r="A3843" s="217"/>
      <c r="B3843" s="217"/>
      <c r="C3843" s="30"/>
      <c r="D3843" s="30"/>
      <c r="E3843" s="30"/>
      <c r="F3843" s="30"/>
      <c r="G3843" s="30"/>
    </row>
    <row r="3844" spans="1:7" x14ac:dyDescent="0.25">
      <c r="A3844" s="217"/>
      <c r="B3844" s="217"/>
      <c r="C3844" s="30"/>
      <c r="D3844" s="30"/>
      <c r="E3844" s="30"/>
      <c r="F3844" s="30"/>
      <c r="G3844" s="30"/>
    </row>
    <row r="3845" spans="1:7" x14ac:dyDescent="0.25">
      <c r="A3845" s="217"/>
      <c r="B3845" s="217"/>
      <c r="C3845" s="30"/>
      <c r="D3845" s="30"/>
      <c r="E3845" s="30"/>
      <c r="F3845" s="30"/>
      <c r="G3845" s="30"/>
    </row>
    <row r="3846" spans="1:7" x14ac:dyDescent="0.25">
      <c r="A3846" s="217"/>
      <c r="B3846" s="217"/>
      <c r="C3846" s="30"/>
      <c r="D3846" s="30"/>
      <c r="E3846" s="30"/>
      <c r="F3846" s="30"/>
      <c r="G3846" s="30"/>
    </row>
    <row r="3847" spans="1:7" x14ac:dyDescent="0.25">
      <c r="A3847" s="217"/>
      <c r="B3847" s="217"/>
      <c r="C3847" s="30"/>
      <c r="D3847" s="30"/>
      <c r="E3847" s="30"/>
      <c r="F3847" s="30"/>
      <c r="G3847" s="30"/>
    </row>
    <row r="3848" spans="1:7" x14ac:dyDescent="0.25">
      <c r="A3848" s="217"/>
      <c r="B3848" s="217"/>
      <c r="C3848" s="30"/>
      <c r="D3848" s="30"/>
      <c r="E3848" s="30"/>
      <c r="F3848" s="30"/>
      <c r="G3848" s="30"/>
    </row>
    <row r="3849" spans="1:7" x14ac:dyDescent="0.25">
      <c r="A3849" s="217"/>
      <c r="B3849" s="217"/>
      <c r="C3849" s="30"/>
      <c r="D3849" s="30"/>
      <c r="E3849" s="30"/>
      <c r="F3849" s="30"/>
      <c r="G3849" s="30"/>
    </row>
    <row r="3850" spans="1:7" x14ac:dyDescent="0.25">
      <c r="A3850" s="217"/>
      <c r="B3850" s="217"/>
      <c r="C3850" s="30"/>
      <c r="D3850" s="30"/>
      <c r="E3850" s="30"/>
      <c r="F3850" s="30"/>
      <c r="G3850" s="30"/>
    </row>
    <row r="3851" spans="1:7" x14ac:dyDescent="0.25">
      <c r="A3851" s="217"/>
      <c r="B3851" s="217"/>
      <c r="C3851" s="30"/>
      <c r="D3851" s="30"/>
      <c r="E3851" s="30"/>
      <c r="F3851" s="30"/>
      <c r="G3851" s="30"/>
    </row>
    <row r="3852" spans="1:7" x14ac:dyDescent="0.25">
      <c r="A3852" s="217"/>
      <c r="B3852" s="217"/>
      <c r="C3852" s="30"/>
      <c r="D3852" s="30"/>
      <c r="E3852" s="30"/>
      <c r="F3852" s="30"/>
      <c r="G3852" s="30"/>
    </row>
    <row r="3853" spans="1:7" x14ac:dyDescent="0.25">
      <c r="A3853" s="217"/>
      <c r="B3853" s="217"/>
      <c r="C3853" s="30"/>
      <c r="D3853" s="30"/>
      <c r="E3853" s="30"/>
      <c r="F3853" s="30"/>
      <c r="G3853" s="30"/>
    </row>
    <row r="3854" spans="1:7" x14ac:dyDescent="0.25">
      <c r="A3854" s="217"/>
      <c r="B3854" s="217"/>
      <c r="C3854" s="30"/>
      <c r="D3854" s="30"/>
      <c r="E3854" s="30"/>
      <c r="F3854" s="30"/>
      <c r="G3854" s="30"/>
    </row>
    <row r="3855" spans="1:7" x14ac:dyDescent="0.25">
      <c r="A3855" s="217"/>
      <c r="B3855" s="217"/>
      <c r="C3855" s="30"/>
      <c r="D3855" s="30"/>
      <c r="E3855" s="30"/>
      <c r="F3855" s="30"/>
      <c r="G3855" s="30"/>
    </row>
    <row r="3856" spans="1:7" x14ac:dyDescent="0.25">
      <c r="A3856" s="217"/>
      <c r="B3856" s="217"/>
      <c r="C3856" s="30"/>
      <c r="D3856" s="30"/>
      <c r="E3856" s="30"/>
      <c r="F3856" s="30"/>
      <c r="G3856" s="30"/>
    </row>
    <row r="3857" spans="1:7" x14ac:dyDescent="0.25">
      <c r="A3857" s="217"/>
      <c r="B3857" s="217"/>
      <c r="C3857" s="30"/>
      <c r="D3857" s="30"/>
      <c r="E3857" s="30"/>
      <c r="F3857" s="30"/>
      <c r="G3857" s="30"/>
    </row>
    <row r="3858" spans="1:7" x14ac:dyDescent="0.25">
      <c r="A3858" s="217"/>
      <c r="B3858" s="217"/>
      <c r="C3858" s="30"/>
      <c r="D3858" s="30"/>
      <c r="E3858" s="30"/>
      <c r="F3858" s="30"/>
      <c r="G3858" s="30"/>
    </row>
    <row r="3859" spans="1:7" x14ac:dyDescent="0.25">
      <c r="A3859" s="217"/>
      <c r="B3859" s="217"/>
      <c r="C3859" s="30"/>
      <c r="D3859" s="30"/>
      <c r="E3859" s="30"/>
      <c r="F3859" s="30"/>
      <c r="G3859" s="30"/>
    </row>
    <row r="3860" spans="1:7" x14ac:dyDescent="0.25">
      <c r="A3860" s="217"/>
      <c r="B3860" s="217"/>
      <c r="C3860" s="30"/>
      <c r="D3860" s="30"/>
      <c r="E3860" s="30"/>
      <c r="F3860" s="30"/>
      <c r="G3860" s="30"/>
    </row>
    <row r="3861" spans="1:7" x14ac:dyDescent="0.25">
      <c r="A3861" s="217"/>
      <c r="B3861" s="217"/>
      <c r="C3861" s="30"/>
      <c r="D3861" s="30"/>
      <c r="E3861" s="30"/>
      <c r="F3861" s="30"/>
      <c r="G3861" s="30"/>
    </row>
    <row r="3862" spans="1:7" x14ac:dyDescent="0.25">
      <c r="A3862" s="217"/>
      <c r="B3862" s="217"/>
      <c r="C3862" s="30"/>
      <c r="D3862" s="30"/>
      <c r="E3862" s="30"/>
      <c r="F3862" s="30"/>
      <c r="G3862" s="30"/>
    </row>
    <row r="3863" spans="1:7" x14ac:dyDescent="0.25">
      <c r="A3863" s="217"/>
      <c r="B3863" s="217"/>
      <c r="C3863" s="30"/>
      <c r="D3863" s="30"/>
      <c r="E3863" s="30"/>
      <c r="F3863" s="30"/>
      <c r="G3863" s="30"/>
    </row>
    <row r="3864" spans="1:7" x14ac:dyDescent="0.25">
      <c r="A3864" s="217"/>
      <c r="B3864" s="217"/>
      <c r="C3864" s="30"/>
      <c r="D3864" s="30"/>
      <c r="E3864" s="30"/>
      <c r="F3864" s="30"/>
      <c r="G3864" s="30"/>
    </row>
    <row r="3865" spans="1:7" x14ac:dyDescent="0.25">
      <c r="A3865" s="217"/>
      <c r="B3865" s="217"/>
      <c r="C3865" s="30"/>
      <c r="D3865" s="30"/>
      <c r="E3865" s="30"/>
      <c r="F3865" s="30"/>
      <c r="G3865" s="30"/>
    </row>
    <row r="3866" spans="1:7" x14ac:dyDescent="0.25">
      <c r="A3866" s="217"/>
      <c r="B3866" s="217"/>
      <c r="C3866" s="30"/>
      <c r="D3866" s="30"/>
      <c r="E3866" s="30"/>
      <c r="F3866" s="30"/>
      <c r="G3866" s="30"/>
    </row>
    <row r="3867" spans="1:7" x14ac:dyDescent="0.25">
      <c r="A3867" s="217"/>
      <c r="B3867" s="217"/>
      <c r="C3867" s="30"/>
      <c r="D3867" s="30"/>
      <c r="E3867" s="30"/>
      <c r="F3867" s="30"/>
      <c r="G3867" s="30"/>
    </row>
    <row r="3868" spans="1:7" x14ac:dyDescent="0.25">
      <c r="A3868" s="217"/>
      <c r="B3868" s="217"/>
      <c r="C3868" s="30"/>
      <c r="D3868" s="30"/>
      <c r="E3868" s="30"/>
      <c r="F3868" s="30"/>
      <c r="G3868" s="30"/>
    </row>
    <row r="3869" spans="1:7" x14ac:dyDescent="0.25">
      <c r="A3869" s="217"/>
      <c r="B3869" s="217"/>
      <c r="C3869" s="30"/>
      <c r="D3869" s="30"/>
      <c r="E3869" s="30"/>
      <c r="F3869" s="30"/>
      <c r="G3869" s="30"/>
    </row>
    <row r="3870" spans="1:7" x14ac:dyDescent="0.25">
      <c r="A3870" s="217"/>
      <c r="B3870" s="217"/>
      <c r="C3870" s="30"/>
      <c r="D3870" s="30"/>
      <c r="E3870" s="30"/>
      <c r="F3870" s="30"/>
      <c r="G3870" s="30"/>
    </row>
    <row r="3871" spans="1:7" x14ac:dyDescent="0.25">
      <c r="A3871" s="217"/>
      <c r="B3871" s="217"/>
      <c r="C3871" s="30"/>
      <c r="D3871" s="30"/>
      <c r="E3871" s="30"/>
      <c r="F3871" s="30"/>
      <c r="G3871" s="30"/>
    </row>
    <row r="3872" spans="1:7" x14ac:dyDescent="0.25">
      <c r="A3872" s="217"/>
      <c r="B3872" s="217"/>
      <c r="C3872" s="30"/>
      <c r="D3872" s="30"/>
      <c r="E3872" s="30"/>
      <c r="F3872" s="30"/>
      <c r="G3872" s="30"/>
    </row>
    <row r="3873" spans="1:7" x14ac:dyDescent="0.25">
      <c r="A3873" s="217"/>
      <c r="B3873" s="217"/>
      <c r="C3873" s="30"/>
      <c r="D3873" s="30"/>
      <c r="E3873" s="30"/>
      <c r="F3873" s="30"/>
      <c r="G3873" s="30"/>
    </row>
    <row r="3874" spans="1:7" x14ac:dyDescent="0.25">
      <c r="A3874" s="217"/>
      <c r="B3874" s="217"/>
      <c r="C3874" s="30"/>
      <c r="D3874" s="30"/>
      <c r="E3874" s="30"/>
      <c r="F3874" s="30"/>
      <c r="G3874" s="30"/>
    </row>
    <row r="3875" spans="1:7" x14ac:dyDescent="0.25">
      <c r="A3875" s="217"/>
      <c r="B3875" s="217"/>
      <c r="C3875" s="30"/>
      <c r="D3875" s="30"/>
      <c r="E3875" s="30"/>
      <c r="F3875" s="30"/>
      <c r="G3875" s="30"/>
    </row>
    <row r="3876" spans="1:7" x14ac:dyDescent="0.25">
      <c r="A3876" s="217"/>
      <c r="B3876" s="217"/>
      <c r="C3876" s="30"/>
      <c r="D3876" s="30"/>
      <c r="E3876" s="30"/>
      <c r="F3876" s="30"/>
      <c r="G3876" s="30"/>
    </row>
    <row r="3877" spans="1:7" x14ac:dyDescent="0.25">
      <c r="A3877" s="217"/>
      <c r="B3877" s="217"/>
      <c r="C3877" s="30"/>
      <c r="D3877" s="30"/>
      <c r="E3877" s="30"/>
      <c r="F3877" s="30"/>
      <c r="G3877" s="30"/>
    </row>
    <row r="3878" spans="1:7" x14ac:dyDescent="0.25">
      <c r="A3878" s="217"/>
      <c r="B3878" s="217"/>
      <c r="C3878" s="30"/>
      <c r="D3878" s="30"/>
      <c r="E3878" s="30"/>
      <c r="F3878" s="30"/>
      <c r="G3878" s="30"/>
    </row>
    <row r="3879" spans="1:7" x14ac:dyDescent="0.25">
      <c r="A3879" s="217"/>
      <c r="B3879" s="217"/>
      <c r="C3879" s="30"/>
      <c r="D3879" s="30"/>
      <c r="E3879" s="30"/>
      <c r="F3879" s="30"/>
      <c r="G3879" s="30"/>
    </row>
    <row r="3880" spans="1:7" x14ac:dyDescent="0.25">
      <c r="A3880" s="217"/>
      <c r="B3880" s="217"/>
      <c r="C3880" s="30"/>
      <c r="D3880" s="30"/>
      <c r="E3880" s="30"/>
      <c r="F3880" s="30"/>
      <c r="G3880" s="30"/>
    </row>
    <row r="3881" spans="1:7" x14ac:dyDescent="0.25">
      <c r="A3881" s="217"/>
      <c r="B3881" s="217"/>
      <c r="C3881" s="30"/>
      <c r="D3881" s="30"/>
      <c r="E3881" s="30"/>
      <c r="F3881" s="30"/>
      <c r="G3881" s="30"/>
    </row>
    <row r="3882" spans="1:7" x14ac:dyDescent="0.25">
      <c r="A3882" s="217"/>
      <c r="B3882" s="217"/>
      <c r="C3882" s="30"/>
      <c r="D3882" s="30"/>
      <c r="E3882" s="30"/>
      <c r="F3882" s="30"/>
      <c r="G3882" s="30"/>
    </row>
    <row r="3883" spans="1:7" x14ac:dyDescent="0.25">
      <c r="A3883" s="217"/>
      <c r="B3883" s="217"/>
      <c r="C3883" s="30"/>
      <c r="D3883" s="30"/>
      <c r="E3883" s="30"/>
      <c r="F3883" s="30"/>
      <c r="G3883" s="30"/>
    </row>
    <row r="3884" spans="1:7" x14ac:dyDescent="0.25">
      <c r="A3884" s="217"/>
      <c r="B3884" s="217"/>
      <c r="C3884" s="30"/>
      <c r="D3884" s="30"/>
      <c r="E3884" s="30"/>
      <c r="F3884" s="30"/>
      <c r="G3884" s="30"/>
    </row>
    <row r="3885" spans="1:7" x14ac:dyDescent="0.25">
      <c r="A3885" s="217"/>
      <c r="B3885" s="217"/>
      <c r="C3885" s="30"/>
      <c r="D3885" s="30"/>
      <c r="E3885" s="30"/>
      <c r="F3885" s="30"/>
      <c r="G3885" s="30"/>
    </row>
    <row r="3886" spans="1:7" x14ac:dyDescent="0.25">
      <c r="A3886" s="217"/>
      <c r="B3886" s="217"/>
      <c r="C3886" s="30"/>
      <c r="D3886" s="30"/>
      <c r="E3886" s="30"/>
      <c r="F3886" s="30"/>
      <c r="G3886" s="30"/>
    </row>
    <row r="3887" spans="1:7" x14ac:dyDescent="0.25">
      <c r="A3887" s="217"/>
      <c r="B3887" s="217"/>
      <c r="C3887" s="30"/>
      <c r="D3887" s="30"/>
      <c r="E3887" s="30"/>
      <c r="F3887" s="30"/>
      <c r="G3887" s="30"/>
    </row>
    <row r="3888" spans="1:7" x14ac:dyDescent="0.25">
      <c r="A3888" s="217"/>
      <c r="B3888" s="217"/>
      <c r="C3888" s="30"/>
      <c r="D3888" s="30"/>
      <c r="E3888" s="30"/>
      <c r="F3888" s="30"/>
      <c r="G3888" s="30"/>
    </row>
    <row r="3889" spans="1:7" x14ac:dyDescent="0.25">
      <c r="A3889" s="217"/>
      <c r="B3889" s="217"/>
      <c r="C3889" s="30"/>
      <c r="D3889" s="30"/>
      <c r="E3889" s="30"/>
      <c r="F3889" s="30"/>
      <c r="G3889" s="30"/>
    </row>
    <row r="3890" spans="1:7" x14ac:dyDescent="0.25">
      <c r="A3890" s="217"/>
      <c r="B3890" s="217"/>
      <c r="C3890" s="30"/>
      <c r="D3890" s="30"/>
      <c r="E3890" s="30"/>
      <c r="F3890" s="30"/>
      <c r="G3890" s="30"/>
    </row>
    <row r="3891" spans="1:7" x14ac:dyDescent="0.25">
      <c r="A3891" s="217"/>
      <c r="B3891" s="217"/>
      <c r="C3891" s="30"/>
      <c r="D3891" s="30"/>
      <c r="E3891" s="30"/>
      <c r="F3891" s="30"/>
      <c r="G3891" s="30"/>
    </row>
    <row r="3892" spans="1:7" x14ac:dyDescent="0.25">
      <c r="A3892" s="217"/>
      <c r="B3892" s="217"/>
      <c r="C3892" s="30"/>
      <c r="D3892" s="30"/>
      <c r="E3892" s="30"/>
      <c r="F3892" s="30"/>
      <c r="G3892" s="30"/>
    </row>
    <row r="3893" spans="1:7" x14ac:dyDescent="0.25">
      <c r="A3893" s="217"/>
      <c r="B3893" s="217"/>
      <c r="C3893" s="30"/>
      <c r="D3893" s="30"/>
      <c r="E3893" s="30"/>
      <c r="F3893" s="30"/>
      <c r="G3893" s="30"/>
    </row>
    <row r="3894" spans="1:7" x14ac:dyDescent="0.25">
      <c r="A3894" s="217"/>
      <c r="B3894" s="217"/>
      <c r="C3894" s="30"/>
      <c r="D3894" s="30"/>
      <c r="E3894" s="30"/>
      <c r="F3894" s="30"/>
      <c r="G3894" s="30"/>
    </row>
    <row r="3895" spans="1:7" x14ac:dyDescent="0.25">
      <c r="A3895" s="217"/>
      <c r="B3895" s="217"/>
      <c r="C3895" s="30"/>
      <c r="D3895" s="30"/>
      <c r="E3895" s="30"/>
      <c r="F3895" s="30"/>
      <c r="G3895" s="30"/>
    </row>
    <row r="3896" spans="1:7" x14ac:dyDescent="0.25">
      <c r="A3896" s="217"/>
      <c r="B3896" s="217"/>
      <c r="C3896" s="30"/>
      <c r="D3896" s="30"/>
      <c r="E3896" s="30"/>
      <c r="F3896" s="30"/>
      <c r="G3896" s="30"/>
    </row>
    <row r="3897" spans="1:7" x14ac:dyDescent="0.25">
      <c r="A3897" s="217"/>
      <c r="B3897" s="217"/>
      <c r="C3897" s="30"/>
      <c r="D3897" s="30"/>
      <c r="E3897" s="30"/>
      <c r="F3897" s="30"/>
      <c r="G3897" s="30"/>
    </row>
    <row r="3898" spans="1:7" x14ac:dyDescent="0.25">
      <c r="A3898" s="217"/>
      <c r="B3898" s="217"/>
      <c r="C3898" s="30"/>
      <c r="D3898" s="30"/>
      <c r="E3898" s="30"/>
      <c r="F3898" s="30"/>
      <c r="G3898" s="30"/>
    </row>
    <row r="3899" spans="1:7" x14ac:dyDescent="0.25">
      <c r="A3899" s="217"/>
      <c r="B3899" s="217"/>
      <c r="C3899" s="30"/>
      <c r="D3899" s="30"/>
      <c r="E3899" s="30"/>
      <c r="F3899" s="30"/>
      <c r="G3899" s="30"/>
    </row>
    <row r="3900" spans="1:7" x14ac:dyDescent="0.25">
      <c r="A3900" s="217"/>
      <c r="B3900" s="217"/>
      <c r="C3900" s="30"/>
      <c r="D3900" s="30"/>
      <c r="E3900" s="30"/>
      <c r="F3900" s="30"/>
      <c r="G3900" s="30"/>
    </row>
    <row r="3901" spans="1:7" x14ac:dyDescent="0.25">
      <c r="A3901" s="217"/>
      <c r="B3901" s="217"/>
      <c r="C3901" s="30"/>
      <c r="D3901" s="30"/>
      <c r="E3901" s="30"/>
      <c r="F3901" s="30"/>
      <c r="G3901" s="30"/>
    </row>
    <row r="3902" spans="1:7" x14ac:dyDescent="0.25">
      <c r="A3902" s="217"/>
      <c r="B3902" s="217"/>
      <c r="C3902" s="30"/>
      <c r="D3902" s="30"/>
      <c r="E3902" s="30"/>
      <c r="F3902" s="30"/>
      <c r="G3902" s="30"/>
    </row>
    <row r="3903" spans="1:7" x14ac:dyDescent="0.25">
      <c r="A3903" s="217"/>
      <c r="B3903" s="217"/>
      <c r="C3903" s="30"/>
      <c r="D3903" s="30"/>
      <c r="E3903" s="30"/>
      <c r="F3903" s="30"/>
      <c r="G3903" s="30"/>
    </row>
    <row r="3904" spans="1:7" x14ac:dyDescent="0.25">
      <c r="A3904" s="217"/>
      <c r="B3904" s="217"/>
      <c r="C3904" s="30"/>
      <c r="D3904" s="30"/>
      <c r="E3904" s="30"/>
      <c r="F3904" s="30"/>
      <c r="G3904" s="30"/>
    </row>
    <row r="3905" spans="1:7" x14ac:dyDescent="0.25">
      <c r="A3905" s="217"/>
      <c r="B3905" s="217"/>
      <c r="C3905" s="30"/>
      <c r="D3905" s="30"/>
      <c r="E3905" s="30"/>
      <c r="F3905" s="30"/>
      <c r="G3905" s="30"/>
    </row>
    <row r="3906" spans="1:7" x14ac:dyDescent="0.25">
      <c r="A3906" s="217"/>
      <c r="B3906" s="217"/>
      <c r="C3906" s="30"/>
      <c r="D3906" s="30"/>
      <c r="E3906" s="30"/>
      <c r="F3906" s="30"/>
      <c r="G3906" s="30"/>
    </row>
    <row r="3907" spans="1:7" x14ac:dyDescent="0.25">
      <c r="A3907" s="217"/>
      <c r="B3907" s="217"/>
      <c r="C3907" s="30"/>
      <c r="D3907" s="30"/>
      <c r="E3907" s="30"/>
      <c r="F3907" s="30"/>
      <c r="G3907" s="30"/>
    </row>
    <row r="3908" spans="1:7" x14ac:dyDescent="0.25">
      <c r="A3908" s="217"/>
      <c r="B3908" s="217"/>
      <c r="C3908" s="30"/>
      <c r="D3908" s="30"/>
      <c r="E3908" s="30"/>
      <c r="F3908" s="30"/>
      <c r="G3908" s="30"/>
    </row>
    <row r="3909" spans="1:7" x14ac:dyDescent="0.25">
      <c r="A3909" s="217"/>
      <c r="B3909" s="217"/>
      <c r="C3909" s="30"/>
      <c r="D3909" s="30"/>
      <c r="E3909" s="30"/>
      <c r="F3909" s="30"/>
      <c r="G3909" s="30"/>
    </row>
    <row r="3910" spans="1:7" x14ac:dyDescent="0.25">
      <c r="A3910" s="217"/>
      <c r="B3910" s="217"/>
      <c r="C3910" s="30"/>
      <c r="D3910" s="30"/>
      <c r="E3910" s="30"/>
      <c r="F3910" s="30"/>
      <c r="G3910" s="30"/>
    </row>
    <row r="3911" spans="1:7" x14ac:dyDescent="0.25">
      <c r="A3911" s="217"/>
      <c r="B3911" s="217"/>
      <c r="C3911" s="30"/>
      <c r="D3911" s="30"/>
      <c r="E3911" s="30"/>
      <c r="F3911" s="30"/>
      <c r="G3911" s="30"/>
    </row>
    <row r="3912" spans="1:7" x14ac:dyDescent="0.25">
      <c r="A3912" s="217"/>
      <c r="B3912" s="217"/>
      <c r="C3912" s="30"/>
      <c r="D3912" s="30"/>
      <c r="E3912" s="30"/>
      <c r="F3912" s="30"/>
      <c r="G3912" s="30"/>
    </row>
    <row r="3913" spans="1:7" x14ac:dyDescent="0.25">
      <c r="A3913" s="217"/>
      <c r="B3913" s="217"/>
      <c r="C3913" s="30"/>
      <c r="D3913" s="30"/>
      <c r="E3913" s="30"/>
      <c r="F3913" s="30"/>
      <c r="G3913" s="30"/>
    </row>
    <row r="3914" spans="1:7" x14ac:dyDescent="0.25">
      <c r="A3914" s="217"/>
      <c r="B3914" s="217"/>
      <c r="C3914" s="30"/>
      <c r="D3914" s="30"/>
      <c r="E3914" s="30"/>
      <c r="F3914" s="30"/>
      <c r="G3914" s="30"/>
    </row>
    <row r="3915" spans="1:7" x14ac:dyDescent="0.25">
      <c r="A3915" s="217"/>
      <c r="B3915" s="217"/>
      <c r="C3915" s="30"/>
      <c r="D3915" s="30"/>
      <c r="E3915" s="30"/>
      <c r="F3915" s="30"/>
      <c r="G3915" s="30"/>
    </row>
    <row r="3916" spans="1:7" x14ac:dyDescent="0.25">
      <c r="A3916" s="217"/>
      <c r="B3916" s="217"/>
      <c r="C3916" s="30"/>
      <c r="D3916" s="30"/>
      <c r="E3916" s="30"/>
      <c r="F3916" s="30"/>
      <c r="G3916" s="30"/>
    </row>
    <row r="3917" spans="1:7" x14ac:dyDescent="0.25">
      <c r="A3917" s="217"/>
      <c r="B3917" s="217"/>
      <c r="C3917" s="30"/>
      <c r="D3917" s="30"/>
      <c r="E3917" s="30"/>
      <c r="F3917" s="30"/>
      <c r="G3917" s="30"/>
    </row>
    <row r="3918" spans="1:7" x14ac:dyDescent="0.25">
      <c r="A3918" s="217"/>
      <c r="B3918" s="217"/>
      <c r="C3918" s="30"/>
      <c r="D3918" s="30"/>
      <c r="E3918" s="30"/>
      <c r="F3918" s="30"/>
      <c r="G3918" s="30"/>
    </row>
    <row r="3919" spans="1:7" x14ac:dyDescent="0.25">
      <c r="A3919" s="217"/>
      <c r="B3919" s="217"/>
      <c r="C3919" s="30"/>
      <c r="D3919" s="30"/>
      <c r="E3919" s="30"/>
      <c r="F3919" s="30"/>
      <c r="G3919" s="30"/>
    </row>
    <row r="3920" spans="1:7" x14ac:dyDescent="0.25">
      <c r="A3920" s="217"/>
      <c r="B3920" s="217"/>
      <c r="C3920" s="30"/>
      <c r="D3920" s="30"/>
      <c r="E3920" s="30"/>
      <c r="F3920" s="30"/>
      <c r="G3920" s="30"/>
    </row>
    <row r="3921" spans="1:7" x14ac:dyDescent="0.25">
      <c r="A3921" s="217"/>
      <c r="B3921" s="217"/>
      <c r="C3921" s="30"/>
      <c r="D3921" s="30"/>
      <c r="E3921" s="30"/>
      <c r="F3921" s="30"/>
      <c r="G3921" s="30"/>
    </row>
    <row r="3922" spans="1:7" x14ac:dyDescent="0.25">
      <c r="A3922" s="217"/>
      <c r="B3922" s="217"/>
      <c r="C3922" s="30"/>
      <c r="D3922" s="30"/>
      <c r="E3922" s="30"/>
      <c r="F3922" s="30"/>
      <c r="G3922" s="30"/>
    </row>
    <row r="3923" spans="1:7" x14ac:dyDescent="0.25">
      <c r="A3923" s="217"/>
      <c r="B3923" s="217"/>
      <c r="C3923" s="30"/>
      <c r="D3923" s="30"/>
      <c r="E3923" s="30"/>
      <c r="F3923" s="30"/>
      <c r="G3923" s="30"/>
    </row>
    <row r="3924" spans="1:7" x14ac:dyDescent="0.25">
      <c r="A3924" s="217"/>
      <c r="B3924" s="217"/>
      <c r="C3924" s="30"/>
      <c r="D3924" s="30"/>
      <c r="E3924" s="30"/>
      <c r="F3924" s="30"/>
      <c r="G3924" s="30"/>
    </row>
    <row r="3925" spans="1:7" x14ac:dyDescent="0.25">
      <c r="A3925" s="217"/>
      <c r="B3925" s="217"/>
      <c r="C3925" s="30"/>
      <c r="D3925" s="30"/>
      <c r="E3925" s="30"/>
      <c r="F3925" s="30"/>
      <c r="G3925" s="30"/>
    </row>
    <row r="3926" spans="1:7" x14ac:dyDescent="0.25">
      <c r="A3926" s="217"/>
      <c r="B3926" s="217"/>
      <c r="C3926" s="30"/>
      <c r="D3926" s="30"/>
      <c r="E3926" s="30"/>
      <c r="F3926" s="30"/>
      <c r="G3926" s="30"/>
    </row>
    <row r="3927" spans="1:7" x14ac:dyDescent="0.25">
      <c r="A3927" s="217"/>
      <c r="B3927" s="217"/>
      <c r="C3927" s="30"/>
      <c r="D3927" s="30"/>
      <c r="E3927" s="30"/>
      <c r="F3927" s="30"/>
      <c r="G3927" s="30"/>
    </row>
    <row r="3928" spans="1:7" x14ac:dyDescent="0.25">
      <c r="A3928" s="217"/>
      <c r="B3928" s="217"/>
      <c r="C3928" s="30"/>
      <c r="D3928" s="30"/>
      <c r="E3928" s="30"/>
      <c r="F3928" s="30"/>
      <c r="G3928" s="30"/>
    </row>
    <row r="3929" spans="1:7" x14ac:dyDescent="0.25">
      <c r="A3929" s="217"/>
      <c r="B3929" s="217"/>
      <c r="C3929" s="30"/>
      <c r="D3929" s="30"/>
      <c r="E3929" s="30"/>
      <c r="F3929" s="30"/>
      <c r="G3929" s="30"/>
    </row>
    <row r="3930" spans="1:7" x14ac:dyDescent="0.25">
      <c r="A3930" s="217"/>
      <c r="B3930" s="217"/>
      <c r="C3930" s="30"/>
      <c r="D3930" s="30"/>
      <c r="E3930" s="30"/>
      <c r="F3930" s="30"/>
      <c r="G3930" s="30"/>
    </row>
    <row r="3931" spans="1:7" x14ac:dyDescent="0.25">
      <c r="A3931" s="217"/>
      <c r="B3931" s="217"/>
      <c r="C3931" s="30"/>
      <c r="D3931" s="30"/>
      <c r="E3931" s="30"/>
      <c r="F3931" s="30"/>
      <c r="G3931" s="30"/>
    </row>
    <row r="3932" spans="1:7" x14ac:dyDescent="0.25">
      <c r="A3932" s="217"/>
      <c r="B3932" s="217"/>
      <c r="C3932" s="30"/>
      <c r="D3932" s="30"/>
      <c r="E3932" s="30"/>
      <c r="F3932" s="30"/>
      <c r="G3932" s="30"/>
    </row>
    <row r="3933" spans="1:7" x14ac:dyDescent="0.25">
      <c r="A3933" s="217"/>
      <c r="B3933" s="217"/>
      <c r="C3933" s="30"/>
      <c r="D3933" s="30"/>
      <c r="E3933" s="30"/>
      <c r="F3933" s="30"/>
      <c r="G3933" s="30"/>
    </row>
    <row r="3934" spans="1:7" x14ac:dyDescent="0.25">
      <c r="A3934" s="217"/>
      <c r="B3934" s="217"/>
      <c r="C3934" s="30"/>
      <c r="D3934" s="30"/>
      <c r="E3934" s="30"/>
      <c r="F3934" s="30"/>
      <c r="G3934" s="30"/>
    </row>
    <row r="3935" spans="1:7" x14ac:dyDescent="0.25">
      <c r="A3935" s="217"/>
      <c r="B3935" s="217"/>
      <c r="C3935" s="30"/>
      <c r="D3935" s="30"/>
      <c r="E3935" s="30"/>
      <c r="F3935" s="30"/>
      <c r="G3935" s="30"/>
    </row>
    <row r="3936" spans="1:7" x14ac:dyDescent="0.25">
      <c r="A3936" s="217"/>
      <c r="B3936" s="217"/>
      <c r="C3936" s="30"/>
      <c r="D3936" s="30"/>
      <c r="E3936" s="30"/>
      <c r="F3936" s="30"/>
      <c r="G3936" s="30"/>
    </row>
    <row r="3937" spans="1:7" x14ac:dyDescent="0.25">
      <c r="A3937" s="217"/>
      <c r="B3937" s="217"/>
      <c r="C3937" s="30"/>
      <c r="D3937" s="30"/>
      <c r="E3937" s="30"/>
      <c r="F3937" s="30"/>
      <c r="G3937" s="30"/>
    </row>
    <row r="3938" spans="1:7" x14ac:dyDescent="0.25">
      <c r="A3938" s="217"/>
      <c r="B3938" s="217"/>
      <c r="C3938" s="30"/>
      <c r="D3938" s="30"/>
      <c r="E3938" s="30"/>
      <c r="F3938" s="30"/>
      <c r="G3938" s="30"/>
    </row>
    <row r="3939" spans="1:7" x14ac:dyDescent="0.25">
      <c r="A3939" s="217"/>
      <c r="B3939" s="217"/>
      <c r="C3939" s="30"/>
      <c r="D3939" s="30"/>
      <c r="E3939" s="30"/>
      <c r="F3939" s="30"/>
      <c r="G3939" s="30"/>
    </row>
    <row r="3940" spans="1:7" x14ac:dyDescent="0.25">
      <c r="A3940" s="217"/>
      <c r="B3940" s="217"/>
      <c r="C3940" s="30"/>
      <c r="D3940" s="30"/>
      <c r="E3940" s="30"/>
      <c r="F3940" s="30"/>
      <c r="G3940" s="30"/>
    </row>
    <row r="3941" spans="1:7" x14ac:dyDescent="0.25">
      <c r="A3941" s="217"/>
      <c r="B3941" s="217"/>
      <c r="C3941" s="30"/>
      <c r="D3941" s="30"/>
      <c r="E3941" s="30"/>
      <c r="F3941" s="30"/>
      <c r="G3941" s="30"/>
    </row>
    <row r="3942" spans="1:7" x14ac:dyDescent="0.25">
      <c r="A3942" s="217"/>
      <c r="B3942" s="217"/>
      <c r="C3942" s="30"/>
      <c r="D3942" s="30"/>
      <c r="E3942" s="30"/>
      <c r="F3942" s="30"/>
      <c r="G3942" s="30"/>
    </row>
    <row r="3943" spans="1:7" x14ac:dyDescent="0.25">
      <c r="A3943" s="217"/>
      <c r="B3943" s="217"/>
      <c r="C3943" s="30"/>
      <c r="D3943" s="30"/>
      <c r="E3943" s="30"/>
      <c r="F3943" s="30"/>
      <c r="G3943" s="30"/>
    </row>
    <row r="3944" spans="1:7" x14ac:dyDescent="0.25">
      <c r="A3944" s="217"/>
      <c r="B3944" s="217"/>
      <c r="C3944" s="30"/>
      <c r="D3944" s="30"/>
      <c r="E3944" s="30"/>
      <c r="F3944" s="30"/>
      <c r="G3944" s="30"/>
    </row>
    <row r="3945" spans="1:7" x14ac:dyDescent="0.25">
      <c r="A3945" s="217"/>
      <c r="B3945" s="217"/>
      <c r="C3945" s="30"/>
      <c r="D3945" s="30"/>
      <c r="E3945" s="30"/>
      <c r="F3945" s="30"/>
      <c r="G3945" s="30"/>
    </row>
    <row r="3946" spans="1:7" x14ac:dyDescent="0.25">
      <c r="A3946" s="217"/>
      <c r="B3946" s="217"/>
      <c r="C3946" s="30"/>
      <c r="D3946" s="30"/>
      <c r="E3946" s="30"/>
      <c r="F3946" s="30"/>
      <c r="G3946" s="30"/>
    </row>
    <row r="3947" spans="1:7" x14ac:dyDescent="0.25">
      <c r="A3947" s="217"/>
      <c r="B3947" s="217"/>
      <c r="C3947" s="30"/>
      <c r="D3947" s="30"/>
      <c r="E3947" s="30"/>
      <c r="F3947" s="30"/>
      <c r="G3947" s="30"/>
    </row>
    <row r="3948" spans="1:7" x14ac:dyDescent="0.25">
      <c r="A3948" s="217"/>
      <c r="B3948" s="217"/>
      <c r="C3948" s="30"/>
      <c r="D3948" s="30"/>
      <c r="E3948" s="30"/>
      <c r="F3948" s="30"/>
      <c r="G3948" s="30"/>
    </row>
    <row r="3949" spans="1:7" x14ac:dyDescent="0.25">
      <c r="A3949" s="217"/>
      <c r="B3949" s="217"/>
      <c r="C3949" s="30"/>
      <c r="D3949" s="30"/>
      <c r="E3949" s="30"/>
      <c r="F3949" s="30"/>
      <c r="G3949" s="30"/>
    </row>
    <row r="3950" spans="1:7" x14ac:dyDescent="0.25">
      <c r="A3950" s="217"/>
      <c r="B3950" s="217"/>
      <c r="C3950" s="30"/>
      <c r="D3950" s="30"/>
      <c r="E3950" s="30"/>
      <c r="F3950" s="30"/>
      <c r="G3950" s="30"/>
    </row>
    <row r="3951" spans="1:7" x14ac:dyDescent="0.25">
      <c r="A3951" s="217"/>
      <c r="B3951" s="217"/>
      <c r="C3951" s="30"/>
      <c r="D3951" s="30"/>
      <c r="E3951" s="30"/>
      <c r="F3951" s="30"/>
      <c r="G3951" s="30"/>
    </row>
    <row r="3952" spans="1:7" x14ac:dyDescent="0.25">
      <c r="A3952" s="217"/>
      <c r="B3952" s="217"/>
      <c r="C3952" s="30"/>
      <c r="D3952" s="30"/>
      <c r="E3952" s="30"/>
      <c r="F3952" s="30"/>
      <c r="G3952" s="30"/>
    </row>
    <row r="3953" spans="1:7" x14ac:dyDescent="0.25">
      <c r="A3953" s="217"/>
      <c r="B3953" s="217"/>
      <c r="C3953" s="30"/>
      <c r="D3953" s="30"/>
      <c r="E3953" s="30"/>
      <c r="F3953" s="30"/>
      <c r="G3953" s="30"/>
    </row>
    <row r="3954" spans="1:7" x14ac:dyDescent="0.25">
      <c r="A3954" s="217"/>
      <c r="B3954" s="217"/>
      <c r="C3954" s="30"/>
      <c r="D3954" s="30"/>
      <c r="E3954" s="30"/>
      <c r="F3954" s="30"/>
      <c r="G3954" s="30"/>
    </row>
    <row r="3955" spans="1:7" x14ac:dyDescent="0.25">
      <c r="A3955" s="217"/>
      <c r="B3955" s="217"/>
      <c r="C3955" s="30"/>
      <c r="D3955" s="30"/>
      <c r="E3955" s="30"/>
      <c r="F3955" s="30"/>
      <c r="G3955" s="30"/>
    </row>
    <row r="3956" spans="1:7" x14ac:dyDescent="0.25">
      <c r="A3956" s="217"/>
      <c r="B3956" s="217"/>
      <c r="C3956" s="30"/>
      <c r="D3956" s="30"/>
      <c r="E3956" s="30"/>
      <c r="F3956" s="30"/>
      <c r="G3956" s="30"/>
    </row>
    <row r="3957" spans="1:7" x14ac:dyDescent="0.25">
      <c r="A3957" s="217"/>
      <c r="B3957" s="217"/>
      <c r="C3957" s="30"/>
      <c r="D3957" s="30"/>
      <c r="E3957" s="30"/>
      <c r="F3957" s="30"/>
      <c r="G3957" s="30"/>
    </row>
    <row r="3958" spans="1:7" x14ac:dyDescent="0.25">
      <c r="A3958" s="217"/>
      <c r="B3958" s="217"/>
      <c r="C3958" s="30"/>
      <c r="D3958" s="30"/>
      <c r="E3958" s="30"/>
      <c r="F3958" s="30"/>
      <c r="G3958" s="30"/>
    </row>
    <row r="3959" spans="1:7" x14ac:dyDescent="0.25">
      <c r="A3959" s="217"/>
      <c r="B3959" s="217"/>
      <c r="C3959" s="30"/>
      <c r="D3959" s="30"/>
      <c r="E3959" s="30"/>
      <c r="F3959" s="30"/>
      <c r="G3959" s="30"/>
    </row>
    <row r="3960" spans="1:7" x14ac:dyDescent="0.25">
      <c r="A3960" s="217"/>
      <c r="B3960" s="217"/>
      <c r="C3960" s="30"/>
      <c r="D3960" s="30"/>
      <c r="E3960" s="30"/>
      <c r="F3960" s="30"/>
      <c r="G3960" s="30"/>
    </row>
    <row r="3961" spans="1:7" x14ac:dyDescent="0.25">
      <c r="A3961" s="217"/>
      <c r="B3961" s="217"/>
      <c r="C3961" s="30"/>
      <c r="D3961" s="30"/>
      <c r="E3961" s="30"/>
      <c r="F3961" s="30"/>
      <c r="G3961" s="30"/>
    </row>
    <row r="3962" spans="1:7" x14ac:dyDescent="0.25">
      <c r="A3962" s="217"/>
      <c r="B3962" s="217"/>
      <c r="C3962" s="30"/>
      <c r="D3962" s="30"/>
      <c r="E3962" s="30"/>
      <c r="F3962" s="30"/>
      <c r="G3962" s="30"/>
    </row>
    <row r="3963" spans="1:7" x14ac:dyDescent="0.25">
      <c r="A3963" s="217"/>
      <c r="B3963" s="217"/>
      <c r="C3963" s="30"/>
      <c r="D3963" s="30"/>
      <c r="E3963" s="30"/>
      <c r="F3963" s="30"/>
      <c r="G3963" s="30"/>
    </row>
    <row r="3964" spans="1:7" x14ac:dyDescent="0.25">
      <c r="A3964" s="217"/>
      <c r="B3964" s="217"/>
      <c r="C3964" s="30"/>
      <c r="D3964" s="30"/>
      <c r="E3964" s="30"/>
      <c r="F3964" s="30"/>
      <c r="G3964" s="30"/>
    </row>
    <row r="3965" spans="1:7" x14ac:dyDescent="0.25">
      <c r="A3965" s="217"/>
      <c r="B3965" s="217"/>
      <c r="C3965" s="30"/>
      <c r="D3965" s="30"/>
      <c r="E3965" s="30"/>
      <c r="F3965" s="30"/>
      <c r="G3965" s="30"/>
    </row>
    <row r="3966" spans="1:7" x14ac:dyDescent="0.25">
      <c r="A3966" s="217"/>
      <c r="B3966" s="217"/>
      <c r="C3966" s="30"/>
      <c r="D3966" s="30"/>
      <c r="E3966" s="30"/>
      <c r="F3966" s="30"/>
      <c r="G3966" s="30"/>
    </row>
    <row r="3967" spans="1:7" x14ac:dyDescent="0.25">
      <c r="A3967" s="217"/>
      <c r="B3967" s="217"/>
      <c r="C3967" s="30"/>
      <c r="D3967" s="30"/>
      <c r="E3967" s="30"/>
      <c r="F3967" s="30"/>
      <c r="G3967" s="30"/>
    </row>
    <row r="3968" spans="1:7" x14ac:dyDescent="0.25">
      <c r="A3968" s="217"/>
      <c r="B3968" s="217"/>
      <c r="C3968" s="30"/>
      <c r="D3968" s="30"/>
      <c r="E3968" s="30"/>
      <c r="F3968" s="30"/>
      <c r="G3968" s="30"/>
    </row>
    <row r="3969" spans="1:7" x14ac:dyDescent="0.25">
      <c r="A3969" s="217"/>
      <c r="B3969" s="217"/>
      <c r="C3969" s="30"/>
      <c r="D3969" s="30"/>
      <c r="E3969" s="30"/>
      <c r="F3969" s="30"/>
      <c r="G3969" s="30"/>
    </row>
    <row r="3970" spans="1:7" x14ac:dyDescent="0.25">
      <c r="A3970" s="217"/>
      <c r="B3970" s="217"/>
      <c r="C3970" s="30"/>
      <c r="D3970" s="30"/>
      <c r="E3970" s="30"/>
      <c r="F3970" s="30"/>
      <c r="G3970" s="30"/>
    </row>
    <row r="3971" spans="1:7" x14ac:dyDescent="0.25">
      <c r="A3971" s="217"/>
      <c r="B3971" s="217"/>
      <c r="C3971" s="30"/>
      <c r="D3971" s="30"/>
      <c r="E3971" s="30"/>
      <c r="F3971" s="30"/>
      <c r="G3971" s="30"/>
    </row>
    <row r="3972" spans="1:7" x14ac:dyDescent="0.25">
      <c r="A3972" s="217"/>
      <c r="B3972" s="217"/>
      <c r="C3972" s="30"/>
      <c r="D3972" s="30"/>
      <c r="E3972" s="30"/>
      <c r="F3972" s="30"/>
      <c r="G3972" s="30"/>
    </row>
    <row r="3973" spans="1:7" x14ac:dyDescent="0.25">
      <c r="A3973" s="217"/>
      <c r="B3973" s="217"/>
      <c r="C3973" s="30"/>
      <c r="D3973" s="30"/>
      <c r="E3973" s="30"/>
      <c r="F3973" s="30"/>
      <c r="G3973" s="30"/>
    </row>
    <row r="3974" spans="1:7" x14ac:dyDescent="0.25">
      <c r="A3974" s="217"/>
      <c r="B3974" s="217"/>
      <c r="C3974" s="30"/>
      <c r="D3974" s="30"/>
      <c r="E3974" s="30"/>
      <c r="F3974" s="30"/>
      <c r="G3974" s="30"/>
    </row>
    <row r="3975" spans="1:7" x14ac:dyDescent="0.25">
      <c r="A3975" s="217"/>
      <c r="B3975" s="217"/>
      <c r="C3975" s="30"/>
      <c r="D3975" s="30"/>
      <c r="E3975" s="30"/>
      <c r="F3975" s="30"/>
      <c r="G3975" s="30"/>
    </row>
    <row r="3976" spans="1:7" x14ac:dyDescent="0.25">
      <c r="A3976" s="217"/>
      <c r="B3976" s="217"/>
      <c r="C3976" s="30"/>
      <c r="D3976" s="30"/>
      <c r="E3976" s="30"/>
      <c r="F3976" s="30"/>
      <c r="G3976" s="30"/>
    </row>
    <row r="3977" spans="1:7" x14ac:dyDescent="0.25">
      <c r="A3977" s="217"/>
      <c r="B3977" s="217"/>
      <c r="C3977" s="30"/>
      <c r="D3977" s="30"/>
      <c r="E3977" s="30"/>
      <c r="F3977" s="30"/>
      <c r="G3977" s="30"/>
    </row>
    <row r="3978" spans="1:7" x14ac:dyDescent="0.25">
      <c r="A3978" s="217"/>
      <c r="B3978" s="217"/>
      <c r="C3978" s="30"/>
      <c r="D3978" s="30"/>
      <c r="E3978" s="30"/>
      <c r="F3978" s="30"/>
      <c r="G3978" s="30"/>
    </row>
    <row r="3979" spans="1:7" x14ac:dyDescent="0.25">
      <c r="A3979" s="217"/>
      <c r="B3979" s="217"/>
      <c r="C3979" s="30"/>
      <c r="D3979" s="30"/>
      <c r="E3979" s="30"/>
      <c r="F3979" s="30"/>
      <c r="G3979" s="30"/>
    </row>
    <row r="3980" spans="1:7" x14ac:dyDescent="0.25">
      <c r="A3980" s="217"/>
      <c r="B3980" s="217"/>
      <c r="C3980" s="30"/>
      <c r="D3980" s="30"/>
      <c r="E3980" s="30"/>
      <c r="F3980" s="30"/>
      <c r="G3980" s="30"/>
    </row>
    <row r="3981" spans="1:7" x14ac:dyDescent="0.25">
      <c r="A3981" s="217"/>
      <c r="B3981" s="217"/>
      <c r="C3981" s="30"/>
      <c r="D3981" s="30"/>
      <c r="E3981" s="30"/>
      <c r="F3981" s="30"/>
      <c r="G3981" s="30"/>
    </row>
    <row r="3982" spans="1:7" x14ac:dyDescent="0.25">
      <c r="A3982" s="217"/>
      <c r="B3982" s="217"/>
      <c r="C3982" s="30"/>
      <c r="D3982" s="30"/>
      <c r="E3982" s="30"/>
      <c r="F3982" s="30"/>
      <c r="G3982" s="30"/>
    </row>
    <row r="3983" spans="1:7" x14ac:dyDescent="0.25">
      <c r="A3983" s="217"/>
      <c r="B3983" s="217"/>
      <c r="C3983" s="30"/>
      <c r="D3983" s="30"/>
      <c r="E3983" s="30"/>
      <c r="F3983" s="30"/>
      <c r="G3983" s="30"/>
    </row>
    <row r="3984" spans="1:7" x14ac:dyDescent="0.25">
      <c r="A3984" s="217"/>
      <c r="B3984" s="217"/>
      <c r="C3984" s="30"/>
      <c r="D3984" s="30"/>
      <c r="E3984" s="30"/>
      <c r="F3984" s="30"/>
      <c r="G3984" s="30"/>
    </row>
    <row r="3985" spans="1:7" x14ac:dyDescent="0.25">
      <c r="A3985" s="217"/>
      <c r="B3985" s="217"/>
      <c r="C3985" s="30"/>
      <c r="D3985" s="30"/>
      <c r="E3985" s="30"/>
      <c r="F3985" s="30"/>
      <c r="G3985" s="30"/>
    </row>
    <row r="3986" spans="1:7" x14ac:dyDescent="0.25">
      <c r="A3986" s="217"/>
      <c r="B3986" s="217"/>
      <c r="C3986" s="30"/>
      <c r="D3986" s="30"/>
      <c r="E3986" s="30"/>
      <c r="F3986" s="30"/>
      <c r="G3986" s="30"/>
    </row>
    <row r="3987" spans="1:7" x14ac:dyDescent="0.25">
      <c r="A3987" s="217"/>
      <c r="B3987" s="217"/>
      <c r="C3987" s="30"/>
      <c r="D3987" s="30"/>
      <c r="E3987" s="30"/>
      <c r="F3987" s="30"/>
      <c r="G3987" s="30"/>
    </row>
    <row r="3988" spans="1:7" x14ac:dyDescent="0.25">
      <c r="A3988" s="217"/>
      <c r="B3988" s="217"/>
      <c r="C3988" s="30"/>
      <c r="D3988" s="30"/>
      <c r="E3988" s="30"/>
      <c r="F3988" s="30"/>
      <c r="G3988" s="30"/>
    </row>
    <row r="3989" spans="1:7" x14ac:dyDescent="0.25">
      <c r="A3989" s="217"/>
      <c r="B3989" s="217"/>
      <c r="C3989" s="30"/>
      <c r="D3989" s="30"/>
      <c r="E3989" s="30"/>
      <c r="F3989" s="30"/>
      <c r="G3989" s="30"/>
    </row>
    <row r="3990" spans="1:7" x14ac:dyDescent="0.25">
      <c r="A3990" s="217"/>
      <c r="B3990" s="217"/>
      <c r="C3990" s="30"/>
      <c r="D3990" s="30"/>
      <c r="E3990" s="30"/>
      <c r="F3990" s="30"/>
      <c r="G3990" s="30"/>
    </row>
    <row r="3991" spans="1:7" x14ac:dyDescent="0.25">
      <c r="A3991" s="217"/>
      <c r="B3991" s="217"/>
      <c r="C3991" s="30"/>
      <c r="D3991" s="30"/>
      <c r="E3991" s="30"/>
      <c r="F3991" s="30"/>
      <c r="G3991" s="30"/>
    </row>
    <row r="3992" spans="1:7" x14ac:dyDescent="0.25">
      <c r="A3992" s="217"/>
      <c r="B3992" s="217"/>
      <c r="C3992" s="30"/>
      <c r="D3992" s="30"/>
      <c r="E3992" s="30"/>
      <c r="F3992" s="30"/>
      <c r="G3992" s="30"/>
    </row>
    <row r="3993" spans="1:7" x14ac:dyDescent="0.25">
      <c r="A3993" s="217"/>
      <c r="B3993" s="217"/>
      <c r="C3993" s="30"/>
      <c r="D3993" s="30"/>
      <c r="E3993" s="30"/>
      <c r="F3993" s="30"/>
      <c r="G3993" s="30"/>
    </row>
    <row r="3994" spans="1:7" x14ac:dyDescent="0.25">
      <c r="A3994" s="217"/>
      <c r="B3994" s="217"/>
      <c r="C3994" s="30"/>
      <c r="D3994" s="30"/>
      <c r="E3994" s="30"/>
      <c r="F3994" s="30"/>
      <c r="G3994" s="30"/>
    </row>
    <row r="3995" spans="1:7" x14ac:dyDescent="0.25">
      <c r="A3995" s="217"/>
      <c r="B3995" s="217"/>
      <c r="C3995" s="30"/>
      <c r="D3995" s="30"/>
      <c r="E3995" s="30"/>
      <c r="F3995" s="30"/>
      <c r="G3995" s="30"/>
    </row>
    <row r="3996" spans="1:7" x14ac:dyDescent="0.25">
      <c r="A3996" s="217"/>
      <c r="B3996" s="217"/>
      <c r="C3996" s="30"/>
      <c r="D3996" s="30"/>
      <c r="E3996" s="30"/>
      <c r="F3996" s="30"/>
      <c r="G3996" s="30"/>
    </row>
    <row r="3997" spans="1:7" x14ac:dyDescent="0.25">
      <c r="A3997" s="217"/>
      <c r="B3997" s="217"/>
      <c r="C3997" s="30"/>
      <c r="D3997" s="30"/>
      <c r="E3997" s="30"/>
      <c r="F3997" s="30"/>
      <c r="G3997" s="30"/>
    </row>
    <row r="3998" spans="1:7" x14ac:dyDescent="0.25">
      <c r="A3998" s="217"/>
      <c r="B3998" s="217"/>
      <c r="C3998" s="30"/>
      <c r="D3998" s="30"/>
      <c r="E3998" s="30"/>
      <c r="F3998" s="30"/>
      <c r="G3998" s="30"/>
    </row>
    <row r="3999" spans="1:7" x14ac:dyDescent="0.25">
      <c r="A3999" s="217"/>
      <c r="B3999" s="217"/>
      <c r="C3999" s="30"/>
      <c r="D3999" s="30"/>
      <c r="E3999" s="30"/>
      <c r="F3999" s="30"/>
      <c r="G3999" s="30"/>
    </row>
    <row r="4000" spans="1:7" x14ac:dyDescent="0.25">
      <c r="A4000" s="217"/>
      <c r="B4000" s="217"/>
      <c r="C4000" s="30"/>
      <c r="D4000" s="30"/>
      <c r="E4000" s="30"/>
      <c r="F4000" s="30"/>
      <c r="G4000" s="30"/>
    </row>
    <row r="4001" spans="1:7" x14ac:dyDescent="0.25">
      <c r="A4001" s="217"/>
      <c r="B4001" s="217"/>
      <c r="C4001" s="30"/>
      <c r="D4001" s="30"/>
      <c r="E4001" s="30"/>
      <c r="F4001" s="30"/>
      <c r="G4001" s="30"/>
    </row>
    <row r="4002" spans="1:7" x14ac:dyDescent="0.25">
      <c r="A4002" s="217"/>
      <c r="B4002" s="217"/>
      <c r="C4002" s="30"/>
      <c r="D4002" s="30"/>
      <c r="E4002" s="30"/>
      <c r="F4002" s="30"/>
      <c r="G4002" s="30"/>
    </row>
    <row r="4003" spans="1:7" x14ac:dyDescent="0.25">
      <c r="A4003" s="217"/>
      <c r="B4003" s="217"/>
      <c r="C4003" s="30"/>
      <c r="D4003" s="30"/>
      <c r="E4003" s="30"/>
      <c r="F4003" s="30"/>
      <c r="G4003" s="30"/>
    </row>
    <row r="4004" spans="1:7" x14ac:dyDescent="0.25">
      <c r="A4004" s="217"/>
      <c r="B4004" s="217"/>
      <c r="C4004" s="30"/>
      <c r="D4004" s="30"/>
      <c r="E4004" s="30"/>
      <c r="F4004" s="30"/>
      <c r="G4004" s="30"/>
    </row>
    <row r="4005" spans="1:7" x14ac:dyDescent="0.25">
      <c r="A4005" s="217"/>
      <c r="B4005" s="217"/>
      <c r="C4005" s="30"/>
      <c r="D4005" s="30"/>
      <c r="E4005" s="30"/>
      <c r="F4005" s="30"/>
      <c r="G4005" s="30"/>
    </row>
    <row r="4006" spans="1:7" x14ac:dyDescent="0.25">
      <c r="A4006" s="217"/>
      <c r="B4006" s="217"/>
      <c r="C4006" s="30"/>
      <c r="D4006" s="30"/>
      <c r="E4006" s="30"/>
      <c r="F4006" s="30"/>
      <c r="G4006" s="30"/>
    </row>
    <row r="4007" spans="1:7" x14ac:dyDescent="0.25">
      <c r="A4007" s="217"/>
      <c r="B4007" s="217"/>
      <c r="C4007" s="30"/>
      <c r="D4007" s="30"/>
      <c r="E4007" s="30"/>
      <c r="F4007" s="30"/>
      <c r="G4007" s="30"/>
    </row>
    <row r="4008" spans="1:7" x14ac:dyDescent="0.25">
      <c r="A4008" s="217"/>
      <c r="B4008" s="217"/>
      <c r="C4008" s="30"/>
      <c r="D4008" s="30"/>
      <c r="E4008" s="30"/>
      <c r="F4008" s="30"/>
      <c r="G4008" s="30"/>
    </row>
    <row r="4009" spans="1:7" x14ac:dyDescent="0.25">
      <c r="A4009" s="217"/>
      <c r="B4009" s="217"/>
      <c r="C4009" s="30"/>
      <c r="D4009" s="30"/>
      <c r="E4009" s="30"/>
      <c r="F4009" s="30"/>
      <c r="G4009" s="30"/>
    </row>
    <row r="4010" spans="1:7" x14ac:dyDescent="0.25">
      <c r="A4010" s="217"/>
      <c r="B4010" s="217"/>
      <c r="C4010" s="30"/>
      <c r="D4010" s="30"/>
      <c r="E4010" s="30"/>
      <c r="F4010" s="30"/>
      <c r="G4010" s="30"/>
    </row>
    <row r="4011" spans="1:7" x14ac:dyDescent="0.25">
      <c r="A4011" s="217"/>
      <c r="B4011" s="217"/>
      <c r="C4011" s="30"/>
      <c r="D4011" s="30"/>
      <c r="E4011" s="30"/>
      <c r="F4011" s="30"/>
      <c r="G4011" s="30"/>
    </row>
    <row r="4012" spans="1:7" x14ac:dyDescent="0.25">
      <c r="A4012" s="217"/>
      <c r="B4012" s="217"/>
      <c r="C4012" s="30"/>
      <c r="D4012" s="30"/>
      <c r="E4012" s="30"/>
      <c r="F4012" s="30"/>
      <c r="G4012" s="30"/>
    </row>
    <row r="4013" spans="1:7" x14ac:dyDescent="0.25">
      <c r="A4013" s="217"/>
      <c r="B4013" s="217"/>
      <c r="C4013" s="30"/>
      <c r="D4013" s="30"/>
      <c r="E4013" s="30"/>
      <c r="F4013" s="30"/>
      <c r="G4013" s="30"/>
    </row>
    <row r="4014" spans="1:7" x14ac:dyDescent="0.25">
      <c r="A4014" s="217"/>
      <c r="B4014" s="217"/>
      <c r="C4014" s="30"/>
      <c r="D4014" s="30"/>
      <c r="E4014" s="30"/>
      <c r="F4014" s="30"/>
      <c r="G4014" s="30"/>
    </row>
    <row r="4015" spans="1:7" x14ac:dyDescent="0.25">
      <c r="A4015" s="217"/>
      <c r="B4015" s="217"/>
      <c r="C4015" s="30"/>
      <c r="D4015" s="30"/>
      <c r="E4015" s="30"/>
      <c r="F4015" s="30"/>
      <c r="G4015" s="30"/>
    </row>
    <row r="4016" spans="1:7" x14ac:dyDescent="0.25">
      <c r="A4016" s="217"/>
      <c r="B4016" s="217"/>
      <c r="C4016" s="30"/>
      <c r="D4016" s="30"/>
      <c r="E4016" s="30"/>
      <c r="F4016" s="30"/>
      <c r="G4016" s="30"/>
    </row>
    <row r="4017" spans="1:7" x14ac:dyDescent="0.25">
      <c r="A4017" s="217"/>
      <c r="B4017" s="217"/>
      <c r="C4017" s="30"/>
      <c r="D4017" s="30"/>
      <c r="E4017" s="30"/>
      <c r="F4017" s="30"/>
      <c r="G4017" s="30"/>
    </row>
    <row r="4018" spans="1:7" x14ac:dyDescent="0.25">
      <c r="A4018" s="217"/>
      <c r="B4018" s="217"/>
      <c r="C4018" s="30"/>
      <c r="D4018" s="30"/>
      <c r="E4018" s="30"/>
      <c r="F4018" s="30"/>
      <c r="G4018" s="30"/>
    </row>
    <row r="4019" spans="1:7" x14ac:dyDescent="0.25">
      <c r="A4019" s="217"/>
      <c r="B4019" s="217"/>
      <c r="C4019" s="30"/>
      <c r="D4019" s="30"/>
      <c r="E4019" s="30"/>
      <c r="F4019" s="30"/>
      <c r="G4019" s="30"/>
    </row>
    <row r="4020" spans="1:7" x14ac:dyDescent="0.25">
      <c r="A4020" s="217"/>
      <c r="B4020" s="217"/>
      <c r="C4020" s="30"/>
      <c r="D4020" s="30"/>
      <c r="E4020" s="30"/>
      <c r="F4020" s="30"/>
      <c r="G4020" s="30"/>
    </row>
    <row r="4021" spans="1:7" x14ac:dyDescent="0.25">
      <c r="A4021" s="217"/>
      <c r="B4021" s="217"/>
      <c r="C4021" s="30"/>
      <c r="D4021" s="30"/>
      <c r="E4021" s="30"/>
      <c r="F4021" s="30"/>
      <c r="G4021" s="30"/>
    </row>
    <row r="4022" spans="1:7" x14ac:dyDescent="0.25">
      <c r="A4022" s="217"/>
      <c r="B4022" s="217"/>
      <c r="C4022" s="30"/>
      <c r="D4022" s="30"/>
      <c r="E4022" s="30"/>
      <c r="F4022" s="30"/>
      <c r="G4022" s="30"/>
    </row>
    <row r="4023" spans="1:7" x14ac:dyDescent="0.25">
      <c r="A4023" s="217"/>
      <c r="B4023" s="217"/>
      <c r="C4023" s="30"/>
      <c r="D4023" s="30"/>
      <c r="E4023" s="30"/>
      <c r="F4023" s="30"/>
      <c r="G4023" s="30"/>
    </row>
    <row r="4024" spans="1:7" x14ac:dyDescent="0.25">
      <c r="A4024" s="217"/>
      <c r="B4024" s="217"/>
      <c r="C4024" s="30"/>
      <c r="D4024" s="30"/>
      <c r="E4024" s="30"/>
      <c r="F4024" s="30"/>
      <c r="G4024" s="30"/>
    </row>
    <row r="4025" spans="1:7" x14ac:dyDescent="0.25">
      <c r="A4025" s="217"/>
      <c r="B4025" s="217"/>
      <c r="C4025" s="30"/>
      <c r="D4025" s="30"/>
      <c r="E4025" s="30"/>
      <c r="F4025" s="30"/>
      <c r="G4025" s="30"/>
    </row>
    <row r="4026" spans="1:7" x14ac:dyDescent="0.25">
      <c r="A4026" s="217"/>
      <c r="B4026" s="217"/>
      <c r="C4026" s="30"/>
      <c r="D4026" s="30"/>
      <c r="E4026" s="30"/>
      <c r="F4026" s="30"/>
      <c r="G4026" s="30"/>
    </row>
    <row r="4027" spans="1:7" x14ac:dyDescent="0.25">
      <c r="A4027" s="217"/>
      <c r="B4027" s="217"/>
      <c r="C4027" s="30"/>
      <c r="D4027" s="30"/>
      <c r="E4027" s="30"/>
      <c r="F4027" s="30"/>
      <c r="G4027" s="30"/>
    </row>
    <row r="4028" spans="1:7" x14ac:dyDescent="0.25">
      <c r="A4028" s="217"/>
      <c r="B4028" s="217"/>
      <c r="C4028" s="30"/>
      <c r="D4028" s="30"/>
      <c r="E4028" s="30"/>
      <c r="F4028" s="30"/>
      <c r="G4028" s="30"/>
    </row>
    <row r="4029" spans="1:7" x14ac:dyDescent="0.25">
      <c r="A4029" s="217"/>
      <c r="B4029" s="217"/>
      <c r="C4029" s="30"/>
      <c r="D4029" s="30"/>
      <c r="E4029" s="30"/>
      <c r="F4029" s="30"/>
      <c r="G4029" s="30"/>
    </row>
    <row r="4030" spans="1:7" x14ac:dyDescent="0.25">
      <c r="A4030" s="217"/>
      <c r="B4030" s="217"/>
      <c r="C4030" s="30"/>
      <c r="D4030" s="30"/>
      <c r="E4030" s="30"/>
      <c r="F4030" s="30"/>
      <c r="G4030" s="30"/>
    </row>
    <row r="4031" spans="1:7" x14ac:dyDescent="0.25">
      <c r="A4031" s="217"/>
      <c r="B4031" s="217"/>
      <c r="C4031" s="30"/>
      <c r="D4031" s="30"/>
      <c r="E4031" s="30"/>
      <c r="F4031" s="30"/>
      <c r="G4031" s="30"/>
    </row>
    <row r="4032" spans="1:7" x14ac:dyDescent="0.25">
      <c r="A4032" s="217"/>
      <c r="B4032" s="217"/>
      <c r="C4032" s="30"/>
      <c r="D4032" s="30"/>
      <c r="E4032" s="30"/>
      <c r="F4032" s="30"/>
      <c r="G4032" s="30"/>
    </row>
    <row r="4033" spans="1:7" x14ac:dyDescent="0.25">
      <c r="A4033" s="217"/>
      <c r="B4033" s="217"/>
      <c r="C4033" s="30"/>
      <c r="D4033" s="30"/>
      <c r="E4033" s="30"/>
      <c r="F4033" s="30"/>
      <c r="G4033" s="30"/>
    </row>
    <row r="4034" spans="1:7" x14ac:dyDescent="0.25">
      <c r="A4034" s="217"/>
      <c r="B4034" s="217"/>
      <c r="C4034" s="30"/>
      <c r="D4034" s="30"/>
      <c r="E4034" s="30"/>
      <c r="F4034" s="30"/>
      <c r="G4034" s="30"/>
    </row>
    <row r="4035" spans="1:7" x14ac:dyDescent="0.25">
      <c r="A4035" s="217"/>
      <c r="B4035" s="217"/>
      <c r="C4035" s="30"/>
      <c r="D4035" s="30"/>
      <c r="E4035" s="30"/>
      <c r="F4035" s="30"/>
      <c r="G4035" s="30"/>
    </row>
    <row r="4036" spans="1:7" x14ac:dyDescent="0.25">
      <c r="A4036" s="217"/>
      <c r="B4036" s="217"/>
      <c r="C4036" s="30"/>
      <c r="D4036" s="30"/>
      <c r="E4036" s="30"/>
      <c r="F4036" s="30"/>
      <c r="G4036" s="30"/>
    </row>
    <row r="4037" spans="1:7" x14ac:dyDescent="0.25">
      <c r="A4037" s="217"/>
      <c r="B4037" s="217"/>
      <c r="C4037" s="30"/>
      <c r="D4037" s="30"/>
      <c r="E4037" s="30"/>
      <c r="F4037" s="30"/>
      <c r="G4037" s="30"/>
    </row>
    <row r="4038" spans="1:7" x14ac:dyDescent="0.25">
      <c r="A4038" s="217"/>
      <c r="B4038" s="217"/>
      <c r="C4038" s="30"/>
      <c r="D4038" s="30"/>
      <c r="E4038" s="30"/>
      <c r="F4038" s="30"/>
      <c r="G4038" s="30"/>
    </row>
    <row r="4039" spans="1:7" x14ac:dyDescent="0.25">
      <c r="A4039" s="217"/>
      <c r="B4039" s="217"/>
      <c r="C4039" s="30"/>
      <c r="D4039" s="30"/>
      <c r="E4039" s="30"/>
      <c r="F4039" s="30"/>
      <c r="G4039" s="30"/>
    </row>
    <row r="4040" spans="1:7" x14ac:dyDescent="0.25">
      <c r="A4040" s="217"/>
      <c r="B4040" s="217"/>
      <c r="C4040" s="30"/>
      <c r="D4040" s="30"/>
      <c r="E4040" s="30"/>
      <c r="F4040" s="30"/>
      <c r="G4040" s="30"/>
    </row>
    <row r="4041" spans="1:7" x14ac:dyDescent="0.25">
      <c r="A4041" s="217"/>
      <c r="B4041" s="217"/>
      <c r="C4041" s="30"/>
      <c r="D4041" s="30"/>
      <c r="E4041" s="30"/>
      <c r="F4041" s="30"/>
      <c r="G4041" s="30"/>
    </row>
    <row r="4042" spans="1:7" x14ac:dyDescent="0.25">
      <c r="A4042" s="217"/>
      <c r="B4042" s="217"/>
      <c r="C4042" s="30"/>
      <c r="D4042" s="30"/>
      <c r="E4042" s="30"/>
      <c r="F4042" s="30"/>
      <c r="G4042" s="30"/>
    </row>
    <row r="4043" spans="1:7" x14ac:dyDescent="0.25">
      <c r="A4043" s="217"/>
      <c r="B4043" s="217"/>
      <c r="C4043" s="30"/>
      <c r="D4043" s="30"/>
      <c r="E4043" s="30"/>
      <c r="F4043" s="30"/>
      <c r="G4043" s="30"/>
    </row>
    <row r="4044" spans="1:7" x14ac:dyDescent="0.25">
      <c r="A4044" s="217"/>
      <c r="B4044" s="217"/>
      <c r="C4044" s="30"/>
      <c r="D4044" s="30"/>
      <c r="E4044" s="30"/>
      <c r="F4044" s="30"/>
      <c r="G4044" s="30"/>
    </row>
    <row r="4045" spans="1:7" x14ac:dyDescent="0.25">
      <c r="A4045" s="217"/>
      <c r="B4045" s="217"/>
      <c r="C4045" s="30"/>
      <c r="D4045" s="30"/>
      <c r="E4045" s="30"/>
      <c r="F4045" s="30"/>
      <c r="G4045" s="30"/>
    </row>
    <row r="4046" spans="1:7" x14ac:dyDescent="0.25">
      <c r="A4046" s="217"/>
      <c r="B4046" s="217"/>
      <c r="C4046" s="30"/>
      <c r="D4046" s="30"/>
      <c r="E4046" s="30"/>
      <c r="F4046" s="30"/>
      <c r="G4046" s="30"/>
    </row>
    <row r="4047" spans="1:7" x14ac:dyDescent="0.25">
      <c r="A4047" s="217"/>
      <c r="B4047" s="217"/>
      <c r="C4047" s="30"/>
      <c r="D4047" s="30"/>
      <c r="E4047" s="30"/>
      <c r="F4047" s="30"/>
      <c r="G4047" s="30"/>
    </row>
    <row r="4048" spans="1:7" x14ac:dyDescent="0.25">
      <c r="A4048" s="217"/>
      <c r="B4048" s="217"/>
      <c r="C4048" s="30"/>
      <c r="D4048" s="30"/>
      <c r="E4048" s="30"/>
      <c r="F4048" s="30"/>
      <c r="G4048" s="30"/>
    </row>
    <row r="4049" spans="1:7" x14ac:dyDescent="0.25">
      <c r="A4049" s="217"/>
      <c r="B4049" s="217"/>
      <c r="C4049" s="30"/>
      <c r="D4049" s="30"/>
      <c r="E4049" s="30"/>
      <c r="F4049" s="30"/>
      <c r="G4049" s="30"/>
    </row>
    <row r="4050" spans="1:7" x14ac:dyDescent="0.25">
      <c r="A4050" s="217"/>
      <c r="B4050" s="217"/>
      <c r="C4050" s="30"/>
      <c r="D4050" s="30"/>
      <c r="E4050" s="30"/>
      <c r="F4050" s="30"/>
      <c r="G4050" s="30"/>
    </row>
    <row r="4051" spans="1:7" x14ac:dyDescent="0.25">
      <c r="A4051" s="217"/>
      <c r="B4051" s="217"/>
      <c r="C4051" s="30"/>
      <c r="D4051" s="30"/>
      <c r="E4051" s="30"/>
      <c r="F4051" s="30"/>
      <c r="G4051" s="30"/>
    </row>
    <row r="4052" spans="1:7" x14ac:dyDescent="0.25">
      <c r="A4052" s="217"/>
      <c r="B4052" s="217"/>
      <c r="C4052" s="30"/>
      <c r="D4052" s="30"/>
      <c r="E4052" s="30"/>
      <c r="F4052" s="30"/>
      <c r="G4052" s="30"/>
    </row>
    <row r="4053" spans="1:7" x14ac:dyDescent="0.25">
      <c r="A4053" s="217"/>
      <c r="B4053" s="217"/>
      <c r="C4053" s="30"/>
      <c r="D4053" s="30"/>
      <c r="E4053" s="30"/>
      <c r="F4053" s="30"/>
      <c r="G4053" s="30"/>
    </row>
    <row r="4054" spans="1:7" x14ac:dyDescent="0.25">
      <c r="A4054" s="217"/>
      <c r="B4054" s="217"/>
      <c r="C4054" s="30"/>
      <c r="D4054" s="30"/>
      <c r="E4054" s="30"/>
      <c r="F4054" s="30"/>
      <c r="G4054" s="30"/>
    </row>
    <row r="4055" spans="1:7" x14ac:dyDescent="0.25">
      <c r="A4055" s="217"/>
      <c r="B4055" s="217"/>
      <c r="C4055" s="30"/>
      <c r="D4055" s="30"/>
      <c r="E4055" s="30"/>
      <c r="F4055" s="30"/>
      <c r="G4055" s="30"/>
    </row>
    <row r="4056" spans="1:7" x14ac:dyDescent="0.25">
      <c r="A4056" s="217"/>
      <c r="B4056" s="217"/>
      <c r="C4056" s="30"/>
      <c r="D4056" s="30"/>
      <c r="E4056" s="30"/>
      <c r="F4056" s="30"/>
      <c r="G4056" s="30"/>
    </row>
    <row r="4057" spans="1:7" x14ac:dyDescent="0.25">
      <c r="A4057" s="217"/>
      <c r="B4057" s="217"/>
      <c r="C4057" s="30"/>
      <c r="D4057" s="30"/>
      <c r="E4057" s="30"/>
      <c r="F4057" s="30"/>
      <c r="G4057" s="30"/>
    </row>
    <row r="4058" spans="1:7" x14ac:dyDescent="0.25">
      <c r="A4058" s="217"/>
      <c r="B4058" s="217"/>
      <c r="C4058" s="30"/>
      <c r="D4058" s="30"/>
      <c r="E4058" s="30"/>
      <c r="F4058" s="30"/>
      <c r="G4058" s="30"/>
    </row>
    <row r="4059" spans="1:7" x14ac:dyDescent="0.25">
      <c r="A4059" s="217"/>
      <c r="B4059" s="217"/>
      <c r="C4059" s="30"/>
      <c r="D4059" s="30"/>
      <c r="E4059" s="30"/>
      <c r="F4059" s="30"/>
      <c r="G4059" s="30"/>
    </row>
    <row r="4060" spans="1:7" x14ac:dyDescent="0.25">
      <c r="A4060" s="217"/>
      <c r="B4060" s="217"/>
      <c r="C4060" s="30"/>
      <c r="D4060" s="30"/>
      <c r="E4060" s="30"/>
      <c r="F4060" s="30"/>
      <c r="G4060" s="30"/>
    </row>
    <row r="4061" spans="1:7" x14ac:dyDescent="0.25">
      <c r="A4061" s="217"/>
      <c r="B4061" s="217"/>
      <c r="C4061" s="30"/>
      <c r="D4061" s="30"/>
      <c r="E4061" s="30"/>
      <c r="F4061" s="30"/>
      <c r="G4061" s="30"/>
    </row>
    <row r="4062" spans="1:7" x14ac:dyDescent="0.25">
      <c r="A4062" s="217"/>
      <c r="B4062" s="217"/>
      <c r="C4062" s="30"/>
      <c r="D4062" s="30"/>
      <c r="E4062" s="30"/>
      <c r="F4062" s="30"/>
      <c r="G4062" s="30"/>
    </row>
    <row r="4063" spans="1:7" x14ac:dyDescent="0.25">
      <c r="A4063" s="217"/>
      <c r="B4063" s="217"/>
      <c r="C4063" s="30"/>
      <c r="D4063" s="30"/>
      <c r="E4063" s="30"/>
      <c r="F4063" s="30"/>
      <c r="G4063" s="30"/>
    </row>
    <row r="4064" spans="1:7" x14ac:dyDescent="0.25">
      <c r="A4064" s="217"/>
      <c r="B4064" s="217"/>
      <c r="C4064" s="30"/>
      <c r="D4064" s="30"/>
      <c r="E4064" s="30"/>
      <c r="F4064" s="30"/>
      <c r="G4064" s="30"/>
    </row>
    <row r="4065" spans="1:7" x14ac:dyDescent="0.25">
      <c r="A4065" s="217"/>
      <c r="B4065" s="217"/>
      <c r="C4065" s="30"/>
      <c r="D4065" s="30"/>
      <c r="E4065" s="30"/>
      <c r="F4065" s="30"/>
      <c r="G4065" s="30"/>
    </row>
    <row r="4066" spans="1:7" x14ac:dyDescent="0.25">
      <c r="A4066" s="217"/>
      <c r="B4066" s="217"/>
      <c r="C4066" s="30"/>
      <c r="D4066" s="30"/>
      <c r="E4066" s="30"/>
      <c r="F4066" s="30"/>
      <c r="G4066" s="30"/>
    </row>
    <row r="4067" spans="1:7" x14ac:dyDescent="0.25">
      <c r="A4067" s="217"/>
      <c r="B4067" s="217"/>
      <c r="C4067" s="30"/>
      <c r="D4067" s="30"/>
      <c r="E4067" s="30"/>
      <c r="F4067" s="30"/>
      <c r="G4067" s="30"/>
    </row>
    <row r="4068" spans="1:7" x14ac:dyDescent="0.25">
      <c r="A4068" s="217"/>
      <c r="B4068" s="217"/>
      <c r="C4068" s="30"/>
      <c r="D4068" s="30"/>
      <c r="E4068" s="30"/>
      <c r="F4068" s="30"/>
      <c r="G4068" s="30"/>
    </row>
    <row r="4069" spans="1:7" x14ac:dyDescent="0.25">
      <c r="A4069" s="217"/>
      <c r="B4069" s="217"/>
      <c r="C4069" s="30"/>
      <c r="D4069" s="30"/>
      <c r="E4069" s="30"/>
      <c r="F4069" s="30"/>
      <c r="G4069" s="30"/>
    </row>
    <row r="4070" spans="1:7" x14ac:dyDescent="0.25">
      <c r="A4070" s="217"/>
      <c r="B4070" s="217"/>
      <c r="C4070" s="30"/>
      <c r="D4070" s="30"/>
      <c r="E4070" s="30"/>
      <c r="F4070" s="30"/>
      <c r="G4070" s="30"/>
    </row>
    <row r="4071" spans="1:7" x14ac:dyDescent="0.25">
      <c r="A4071" s="217"/>
      <c r="B4071" s="217"/>
      <c r="C4071" s="30"/>
      <c r="D4071" s="30"/>
      <c r="E4071" s="30"/>
      <c r="F4071" s="30"/>
      <c r="G4071" s="30"/>
    </row>
    <row r="4072" spans="1:7" x14ac:dyDescent="0.25">
      <c r="A4072" s="217"/>
      <c r="B4072" s="217"/>
      <c r="C4072" s="30"/>
      <c r="D4072" s="30"/>
      <c r="E4072" s="30"/>
      <c r="F4072" s="30"/>
      <c r="G4072" s="30"/>
    </row>
    <row r="4073" spans="1:7" x14ac:dyDescent="0.25">
      <c r="A4073" s="217"/>
      <c r="B4073" s="217"/>
      <c r="C4073" s="30"/>
      <c r="D4073" s="30"/>
      <c r="E4073" s="30"/>
      <c r="F4073" s="30"/>
      <c r="G4073" s="30"/>
    </row>
    <row r="4074" spans="1:7" x14ac:dyDescent="0.25">
      <c r="A4074" s="217"/>
      <c r="B4074" s="217"/>
      <c r="C4074" s="30"/>
      <c r="D4074" s="30"/>
      <c r="E4074" s="30"/>
      <c r="F4074" s="30"/>
      <c r="G4074" s="30"/>
    </row>
    <row r="4075" spans="1:7" x14ac:dyDescent="0.25">
      <c r="A4075" s="217"/>
      <c r="B4075" s="217"/>
      <c r="C4075" s="30"/>
      <c r="D4075" s="30"/>
      <c r="E4075" s="30"/>
      <c r="F4075" s="30"/>
      <c r="G4075" s="30"/>
    </row>
    <row r="4076" spans="1:7" x14ac:dyDescent="0.25">
      <c r="A4076" s="217"/>
      <c r="B4076" s="217"/>
      <c r="C4076" s="30"/>
      <c r="D4076" s="30"/>
      <c r="E4076" s="30"/>
      <c r="F4076" s="30"/>
      <c r="G4076" s="30"/>
    </row>
    <row r="4077" spans="1:7" x14ac:dyDescent="0.25">
      <c r="A4077" s="217"/>
      <c r="B4077" s="217"/>
      <c r="C4077" s="30"/>
      <c r="D4077" s="30"/>
      <c r="E4077" s="30"/>
      <c r="F4077" s="30"/>
      <c r="G4077" s="30"/>
    </row>
    <row r="4078" spans="1:7" x14ac:dyDescent="0.25">
      <c r="A4078" s="217"/>
      <c r="B4078" s="217"/>
      <c r="C4078" s="30"/>
      <c r="D4078" s="30"/>
      <c r="E4078" s="30"/>
      <c r="F4078" s="30"/>
      <c r="G4078" s="30"/>
    </row>
    <row r="4079" spans="1:7" x14ac:dyDescent="0.25">
      <c r="A4079" s="217"/>
      <c r="B4079" s="217"/>
      <c r="C4079" s="30"/>
      <c r="D4079" s="30"/>
      <c r="E4079" s="30"/>
      <c r="F4079" s="30"/>
      <c r="G4079" s="30"/>
    </row>
    <row r="4080" spans="1:7" x14ac:dyDescent="0.25">
      <c r="A4080" s="217"/>
      <c r="B4080" s="217"/>
      <c r="C4080" s="30"/>
      <c r="D4080" s="30"/>
      <c r="E4080" s="30"/>
      <c r="F4080" s="30"/>
      <c r="G4080" s="30"/>
    </row>
    <row r="4081" spans="1:7" x14ac:dyDescent="0.25">
      <c r="A4081" s="217"/>
      <c r="B4081" s="217"/>
      <c r="C4081" s="30"/>
      <c r="D4081" s="30"/>
      <c r="E4081" s="30"/>
      <c r="F4081" s="30"/>
      <c r="G4081" s="30"/>
    </row>
    <row r="4082" spans="1:7" x14ac:dyDescent="0.25">
      <c r="A4082" s="217"/>
      <c r="B4082" s="217"/>
      <c r="C4082" s="30"/>
      <c r="D4082" s="30"/>
      <c r="E4082" s="30"/>
      <c r="F4082" s="30"/>
      <c r="G4082" s="30"/>
    </row>
    <row r="4083" spans="1:7" x14ac:dyDescent="0.25">
      <c r="A4083" s="217"/>
      <c r="B4083" s="217"/>
      <c r="C4083" s="30"/>
      <c r="D4083" s="30"/>
      <c r="E4083" s="30"/>
      <c r="F4083" s="30"/>
      <c r="G4083" s="30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Sheet4!$A$1:$A$2</xm:f>
          </x14:formula1>
          <xm:sqref>D7 D8:D3694</xm:sqref>
        </x14:dataValidation>
        <x14:dataValidation type="list" allowBlank="1" showInputMessage="1" showErrorMessage="1">
          <x14:formula1>
            <xm:f>Sheet2!$A$1:$A$2</xm:f>
          </x14:formula1>
          <xm:sqref>F7:F3694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9468"/>
  <sheetViews>
    <sheetView workbookViewId="0">
      <pane xSplit="8" ySplit="6" topLeftCell="I7" activePane="bottomRight" state="frozen"/>
      <selection activeCell="A3" sqref="A3"/>
      <selection pane="topRight" activeCell="A3" sqref="A3"/>
      <selection pane="bottomLeft" activeCell="A3" sqref="A3"/>
      <selection pane="bottomRight" activeCell="H8" sqref="H8"/>
    </sheetView>
  </sheetViews>
  <sheetFormatPr defaultRowHeight="13.2" x14ac:dyDescent="0.25"/>
  <cols>
    <col min="1" max="1" width="17.44140625" style="210" customWidth="1"/>
    <col min="2" max="2" width="19.6640625" style="214" bestFit="1" customWidth="1"/>
    <col min="3" max="3" width="3.5546875" style="196" bestFit="1" customWidth="1"/>
    <col min="4" max="4" width="7.33203125" style="196" bestFit="1" customWidth="1"/>
    <col min="5" max="5" width="8.6640625" style="13" bestFit="1" customWidth="1"/>
    <col min="6" max="6" width="8.6640625" style="204" customWidth="1"/>
    <col min="7" max="7" width="12.88671875" style="13" customWidth="1"/>
    <col min="8" max="8" width="11" style="16" bestFit="1" customWidth="1"/>
    <col min="9" max="21" width="9.33203125" style="13" bestFit="1" customWidth="1"/>
    <col min="22" max="48" width="9.33203125" style="1" bestFit="1" customWidth="1"/>
    <col min="49" max="49" width="9.88671875" style="136" bestFit="1" customWidth="1"/>
  </cols>
  <sheetData>
    <row r="1" spans="1:49" s="3" customFormat="1" ht="17.399999999999999" x14ac:dyDescent="0.3">
      <c r="A1" s="205" t="str">
        <f>IF('Start-Up Information'!$F3="","",'Start-Up Information'!$F3)</f>
        <v>Alumni Club of Jackson</v>
      </c>
      <c r="B1" s="211"/>
      <c r="C1" s="190"/>
      <c r="D1" s="190"/>
      <c r="E1" s="118"/>
      <c r="F1" s="199"/>
      <c r="G1" s="116" t="s">
        <v>24</v>
      </c>
      <c r="H1" s="107" t="s">
        <v>12</v>
      </c>
      <c r="I1" s="114" t="str">
        <f>'Start-Up Information'!$B$10</f>
        <v>Category I Events</v>
      </c>
      <c r="J1" s="114" t="str">
        <f>'Start-Up Information'!B$11</f>
        <v>Category II Events</v>
      </c>
      <c r="K1" s="114" t="str">
        <f>'Start-Up Information'!B$12</f>
        <v>Golf Outing</v>
      </c>
      <c r="L1" s="114" t="str">
        <f>'Start-Up Information'!B$13</f>
        <v>Summer Send Off</v>
      </c>
      <c r="M1" s="114" t="str">
        <f>'Start-Up Information'!B$14</f>
        <v>Reserve</v>
      </c>
      <c r="N1" s="114" t="str">
        <f>'Start-Up Information'!B$15</f>
        <v>Fiscal Year 18 Operating Fund</v>
      </c>
      <c r="O1" s="114">
        <f>'Start-Up Information'!B$16</f>
        <v>0</v>
      </c>
      <c r="P1" s="114">
        <f>'Start-Up Information'!$B17</f>
        <v>0</v>
      </c>
      <c r="Q1" s="114">
        <f>'Start-Up Information'!$B18</f>
        <v>0</v>
      </c>
      <c r="R1" s="114">
        <f>'Start-Up Information'!$B19</f>
        <v>0</v>
      </c>
      <c r="S1" s="114">
        <f>'Start-Up Information'!$B20</f>
        <v>0</v>
      </c>
      <c r="T1" s="114">
        <f>'Start-Up Information'!$B21</f>
        <v>0</v>
      </c>
      <c r="U1" s="114">
        <f>'Start-Up Information'!$B22</f>
        <v>0</v>
      </c>
      <c r="V1" s="114">
        <f>'Start-Up Information'!$B23</f>
        <v>0</v>
      </c>
      <c r="W1" s="114">
        <f>'Start-Up Information'!$B24</f>
        <v>0</v>
      </c>
      <c r="X1" s="114">
        <f>'Start-Up Information'!$B25</f>
        <v>0</v>
      </c>
      <c r="Y1" s="114">
        <f>'Start-Up Information'!$B26</f>
        <v>0</v>
      </c>
      <c r="Z1" s="114">
        <f>'Start-Up Information'!$B27</f>
        <v>0</v>
      </c>
      <c r="AA1" s="114">
        <f>'Start-Up Information'!$B28</f>
        <v>0</v>
      </c>
      <c r="AB1" s="114">
        <f>'Start-Up Information'!$B29</f>
        <v>0</v>
      </c>
      <c r="AC1" s="114">
        <f>'Start-Up Information'!$B30</f>
        <v>0</v>
      </c>
      <c r="AD1" s="114">
        <f>'Start-Up Information'!$B31</f>
        <v>0</v>
      </c>
      <c r="AE1" s="114">
        <f>'Start-Up Information'!$B32</f>
        <v>0</v>
      </c>
      <c r="AF1" s="114">
        <f>'Start-Up Information'!$B33</f>
        <v>0</v>
      </c>
      <c r="AG1" s="114">
        <f>'Start-Up Information'!$B34</f>
        <v>0</v>
      </c>
      <c r="AH1" s="114">
        <f>'Start-Up Information'!$B35</f>
        <v>0</v>
      </c>
      <c r="AI1" s="114">
        <f>'Start-Up Information'!$B36</f>
        <v>0</v>
      </c>
      <c r="AJ1" s="114">
        <f>'Start-Up Information'!$B37</f>
        <v>0</v>
      </c>
      <c r="AK1" s="114">
        <f>'Start-Up Information'!$B38</f>
        <v>0</v>
      </c>
      <c r="AL1" s="114">
        <f>'Start-Up Information'!$B39</f>
        <v>0</v>
      </c>
      <c r="AM1" s="114">
        <f>'Start-Up Information'!$B40</f>
        <v>0</v>
      </c>
      <c r="AN1" s="114">
        <f>'Start-Up Information'!$B41</f>
        <v>0</v>
      </c>
      <c r="AO1" s="114">
        <f>'Start-Up Information'!$B42</f>
        <v>0</v>
      </c>
      <c r="AP1" s="114">
        <f>'Start-Up Information'!$B43</f>
        <v>0</v>
      </c>
      <c r="AQ1" s="114">
        <f>'Start-Up Information'!$B44</f>
        <v>0</v>
      </c>
      <c r="AR1" s="114">
        <f>'Start-Up Information'!$B45</f>
        <v>0</v>
      </c>
      <c r="AS1" s="114">
        <f>'Start-Up Information'!$B46</f>
        <v>0</v>
      </c>
      <c r="AT1" s="114">
        <f>'Start-Up Information'!$B47</f>
        <v>0</v>
      </c>
      <c r="AU1" s="114">
        <f>'Start-Up Information'!$B48</f>
        <v>0</v>
      </c>
      <c r="AV1" s="114">
        <f>'Start-Up Information'!$B49</f>
        <v>0</v>
      </c>
      <c r="AW1" s="131" t="s">
        <v>23</v>
      </c>
    </row>
    <row r="2" spans="1:49" s="3" customFormat="1" ht="15.6" x14ac:dyDescent="0.3">
      <c r="A2" s="206" t="str">
        <f>IF('Start-Up Information'!$F5="","",'Start-Up Information'!$F5)</f>
        <v>FY 17</v>
      </c>
      <c r="B2" s="212"/>
      <c r="C2" s="191"/>
      <c r="D2" s="191"/>
      <c r="E2" s="119"/>
      <c r="F2" s="200"/>
      <c r="G2" s="98" t="s">
        <v>18</v>
      </c>
      <c r="H2" s="152">
        <f>SUM(I2:AV2)</f>
        <v>10000</v>
      </c>
      <c r="I2" s="100">
        <f>'Start-Up Information'!C10</f>
        <v>3000</v>
      </c>
      <c r="J2" s="100">
        <f>'Start-Up Information'!C11</f>
        <v>1500</v>
      </c>
      <c r="K2" s="100">
        <f>'Start-Up Information'!C12</f>
        <v>2500</v>
      </c>
      <c r="L2" s="100">
        <f>'Start-Up Information'!C13</f>
        <v>1000</v>
      </c>
      <c r="M2" s="100">
        <f>'Start-Up Information'!C14</f>
        <v>2000</v>
      </c>
      <c r="N2" s="100">
        <f>'Start-Up Information'!C15</f>
        <v>0</v>
      </c>
      <c r="O2" s="100">
        <f>'Start-Up Information'!C16</f>
        <v>0</v>
      </c>
      <c r="P2" s="100">
        <f>'Start-Up Information'!$C17</f>
        <v>0</v>
      </c>
      <c r="Q2" s="100">
        <f>'Start-Up Information'!$C18</f>
        <v>0</v>
      </c>
      <c r="R2" s="100">
        <f>'Start-Up Information'!$C19</f>
        <v>0</v>
      </c>
      <c r="S2" s="100">
        <f>'Start-Up Information'!$C20</f>
        <v>0</v>
      </c>
      <c r="T2" s="100">
        <f>'Start-Up Information'!$C21</f>
        <v>0</v>
      </c>
      <c r="U2" s="100">
        <f>'Start-Up Information'!$C22</f>
        <v>0</v>
      </c>
      <c r="V2" s="100">
        <f>'Start-Up Information'!$C23</f>
        <v>0</v>
      </c>
      <c r="W2" s="100">
        <f>'Start-Up Information'!$C24</f>
        <v>0</v>
      </c>
      <c r="X2" s="100">
        <f>'Start-Up Information'!$C25</f>
        <v>0</v>
      </c>
      <c r="Y2" s="100">
        <f>'Start-Up Information'!$C26</f>
        <v>0</v>
      </c>
      <c r="Z2" s="100">
        <f>'Start-Up Information'!$C27</f>
        <v>0</v>
      </c>
      <c r="AA2" s="100">
        <f>'Start-Up Information'!$C28</f>
        <v>0</v>
      </c>
      <c r="AB2" s="100">
        <f>'Start-Up Information'!$C29</f>
        <v>0</v>
      </c>
      <c r="AC2" s="100">
        <f>'Start-Up Information'!$C30</f>
        <v>0</v>
      </c>
      <c r="AD2" s="100">
        <f>'Start-Up Information'!$C31</f>
        <v>0</v>
      </c>
      <c r="AE2" s="100">
        <f>'Start-Up Information'!$C32</f>
        <v>0</v>
      </c>
      <c r="AF2" s="100">
        <f>'Start-Up Information'!$C33</f>
        <v>0</v>
      </c>
      <c r="AG2" s="100">
        <f>'Start-Up Information'!$C34</f>
        <v>0</v>
      </c>
      <c r="AH2" s="100">
        <f>'Start-Up Information'!$C35</f>
        <v>0</v>
      </c>
      <c r="AI2" s="100">
        <f>'Start-Up Information'!$C36</f>
        <v>0</v>
      </c>
      <c r="AJ2" s="100">
        <f>'Start-Up Information'!$C37</f>
        <v>0</v>
      </c>
      <c r="AK2" s="100">
        <f>'Start-Up Information'!$C38</f>
        <v>0</v>
      </c>
      <c r="AL2" s="100">
        <f>'Start-Up Information'!$C39</f>
        <v>0</v>
      </c>
      <c r="AM2" s="100">
        <f>'Start-Up Information'!$C40</f>
        <v>0</v>
      </c>
      <c r="AN2" s="100">
        <f>'Start-Up Information'!$C41</f>
        <v>0</v>
      </c>
      <c r="AO2" s="100">
        <f>'Start-Up Information'!$C42</f>
        <v>0</v>
      </c>
      <c r="AP2" s="100">
        <f>'Start-Up Information'!$C43</f>
        <v>0</v>
      </c>
      <c r="AQ2" s="100">
        <f>'Start-Up Information'!$C44</f>
        <v>0</v>
      </c>
      <c r="AR2" s="100">
        <f>'Start-Up Information'!$C45</f>
        <v>0</v>
      </c>
      <c r="AS2" s="100">
        <f>'Start-Up Information'!$C46</f>
        <v>0</v>
      </c>
      <c r="AT2" s="100">
        <f>'Start-Up Information'!$C47</f>
        <v>0</v>
      </c>
      <c r="AU2" s="100">
        <f>'Start-Up Information'!$C48</f>
        <v>0</v>
      </c>
      <c r="AV2" s="101">
        <f>'Start-Up Information'!$C49</f>
        <v>0</v>
      </c>
      <c r="AW2" s="132">
        <f>SUM(I2:AV2)</f>
        <v>10000</v>
      </c>
    </row>
    <row r="3" spans="1:49" s="3" customFormat="1" x14ac:dyDescent="0.25">
      <c r="A3" s="207"/>
      <c r="B3" s="212"/>
      <c r="C3" s="191"/>
      <c r="D3" s="191"/>
      <c r="E3" s="119"/>
      <c r="F3" s="200"/>
      <c r="G3" s="103" t="s">
        <v>21</v>
      </c>
      <c r="H3" s="153">
        <f>Deposits!G3</f>
        <v>2000</v>
      </c>
      <c r="I3" s="102">
        <f>Deposits!H3</f>
        <v>0</v>
      </c>
      <c r="J3" s="102">
        <f>Deposits!I3</f>
        <v>0</v>
      </c>
      <c r="K3" s="102">
        <f>Deposits!J3</f>
        <v>0</v>
      </c>
      <c r="L3" s="102">
        <f>Deposits!K3</f>
        <v>0</v>
      </c>
      <c r="M3" s="102">
        <f>Deposits!L3</f>
        <v>0</v>
      </c>
      <c r="N3" s="102">
        <f>Deposits!M3</f>
        <v>2000</v>
      </c>
      <c r="O3" s="102">
        <f>Deposits!N3</f>
        <v>0</v>
      </c>
      <c r="P3" s="102">
        <f>Deposits!O3</f>
        <v>0</v>
      </c>
      <c r="Q3" s="102">
        <f>Deposits!P3</f>
        <v>0</v>
      </c>
      <c r="R3" s="102">
        <f>Deposits!Q3</f>
        <v>0</v>
      </c>
      <c r="S3" s="102">
        <f>Deposits!R3</f>
        <v>0</v>
      </c>
      <c r="T3" s="102">
        <f>Deposits!S3</f>
        <v>0</v>
      </c>
      <c r="U3" s="102">
        <f>Deposits!T3</f>
        <v>0</v>
      </c>
      <c r="V3" s="102">
        <f>Deposits!U3</f>
        <v>0</v>
      </c>
      <c r="W3" s="102">
        <f>Deposits!V3</f>
        <v>0</v>
      </c>
      <c r="X3" s="102">
        <f>Deposits!W3</f>
        <v>0</v>
      </c>
      <c r="Y3" s="102">
        <f>Deposits!X3</f>
        <v>0</v>
      </c>
      <c r="Z3" s="102">
        <f>Deposits!Y3</f>
        <v>0</v>
      </c>
      <c r="AA3" s="102">
        <f>Deposits!Z3</f>
        <v>0</v>
      </c>
      <c r="AB3" s="102">
        <f>Deposits!AA3</f>
        <v>0</v>
      </c>
      <c r="AC3" s="102">
        <f>Deposits!AB3</f>
        <v>0</v>
      </c>
      <c r="AD3" s="102">
        <f>Deposits!AC3</f>
        <v>0</v>
      </c>
      <c r="AE3" s="102">
        <f>Deposits!AD3</f>
        <v>0</v>
      </c>
      <c r="AF3" s="102">
        <f>Deposits!AE3</f>
        <v>0</v>
      </c>
      <c r="AG3" s="102">
        <f>Deposits!AF3</f>
        <v>0</v>
      </c>
      <c r="AH3" s="102">
        <f>Deposits!AG3</f>
        <v>0</v>
      </c>
      <c r="AI3" s="102">
        <f>Deposits!AH3</f>
        <v>0</v>
      </c>
      <c r="AJ3" s="102">
        <f>Deposits!AI3</f>
        <v>0</v>
      </c>
      <c r="AK3" s="102">
        <f>Deposits!AJ3</f>
        <v>0</v>
      </c>
      <c r="AL3" s="102">
        <f>Deposits!AK3</f>
        <v>0</v>
      </c>
      <c r="AM3" s="102">
        <f>Deposits!AL3</f>
        <v>0</v>
      </c>
      <c r="AN3" s="102">
        <f>Deposits!AM3</f>
        <v>0</v>
      </c>
      <c r="AO3" s="102">
        <f>Deposits!AN3</f>
        <v>0</v>
      </c>
      <c r="AP3" s="102">
        <f>Deposits!AO3</f>
        <v>0</v>
      </c>
      <c r="AQ3" s="102">
        <f>Deposits!AP3</f>
        <v>0</v>
      </c>
      <c r="AR3" s="102">
        <f>Deposits!AQ3</f>
        <v>0</v>
      </c>
      <c r="AS3" s="102">
        <f>Deposits!AR3</f>
        <v>0</v>
      </c>
      <c r="AT3" s="102">
        <f>Deposits!AS3</f>
        <v>0</v>
      </c>
      <c r="AU3" s="102">
        <f>Deposits!AT3</f>
        <v>0</v>
      </c>
      <c r="AV3" s="102">
        <f>Deposits!AU3</f>
        <v>0</v>
      </c>
      <c r="AW3" s="133">
        <f>SUM(I3:AV3)</f>
        <v>2000</v>
      </c>
    </row>
    <row r="4" spans="1:49" s="3" customFormat="1" x14ac:dyDescent="0.25">
      <c r="A4" s="207"/>
      <c r="B4" s="212"/>
      <c r="C4" s="191"/>
      <c r="D4" s="191"/>
      <c r="E4" s="119"/>
      <c r="F4" s="200"/>
      <c r="G4" s="98" t="s">
        <v>17</v>
      </c>
      <c r="H4" s="153">
        <f>SUM(H7:H300)</f>
        <v>273</v>
      </c>
      <c r="I4" s="117">
        <f t="shared" ref="I4:AV4" si="0">SUM(I7:I300)</f>
        <v>0</v>
      </c>
      <c r="J4" s="117">
        <f t="shared" si="0"/>
        <v>273</v>
      </c>
      <c r="K4" s="117">
        <f t="shared" si="0"/>
        <v>0</v>
      </c>
      <c r="L4" s="117">
        <f t="shared" si="0"/>
        <v>0</v>
      </c>
      <c r="M4" s="117">
        <f t="shared" si="0"/>
        <v>0</v>
      </c>
      <c r="N4" s="117">
        <f t="shared" si="0"/>
        <v>0</v>
      </c>
      <c r="O4" s="117">
        <f t="shared" si="0"/>
        <v>0</v>
      </c>
      <c r="P4" s="117">
        <f t="shared" si="0"/>
        <v>0</v>
      </c>
      <c r="Q4" s="117">
        <f t="shared" si="0"/>
        <v>0</v>
      </c>
      <c r="R4" s="117">
        <f t="shared" si="0"/>
        <v>0</v>
      </c>
      <c r="S4" s="117">
        <f t="shared" si="0"/>
        <v>0</v>
      </c>
      <c r="T4" s="117">
        <f t="shared" si="0"/>
        <v>0</v>
      </c>
      <c r="U4" s="117">
        <f t="shared" si="0"/>
        <v>0</v>
      </c>
      <c r="V4" s="117">
        <f t="shared" si="0"/>
        <v>0</v>
      </c>
      <c r="W4" s="117">
        <f t="shared" si="0"/>
        <v>0</v>
      </c>
      <c r="X4" s="117">
        <f t="shared" si="0"/>
        <v>0</v>
      </c>
      <c r="Y4" s="117">
        <f t="shared" si="0"/>
        <v>0</v>
      </c>
      <c r="Z4" s="117">
        <f t="shared" si="0"/>
        <v>0</v>
      </c>
      <c r="AA4" s="117">
        <f t="shared" si="0"/>
        <v>0</v>
      </c>
      <c r="AB4" s="117">
        <f t="shared" si="0"/>
        <v>0</v>
      </c>
      <c r="AC4" s="117">
        <f t="shared" si="0"/>
        <v>0</v>
      </c>
      <c r="AD4" s="117">
        <f t="shared" si="0"/>
        <v>0</v>
      </c>
      <c r="AE4" s="117">
        <f t="shared" si="0"/>
        <v>0</v>
      </c>
      <c r="AF4" s="117">
        <f t="shared" si="0"/>
        <v>0</v>
      </c>
      <c r="AG4" s="117">
        <f t="shared" si="0"/>
        <v>0</v>
      </c>
      <c r="AH4" s="117">
        <f t="shared" si="0"/>
        <v>0</v>
      </c>
      <c r="AI4" s="117">
        <f t="shared" si="0"/>
        <v>0</v>
      </c>
      <c r="AJ4" s="117">
        <f t="shared" si="0"/>
        <v>0</v>
      </c>
      <c r="AK4" s="117">
        <f t="shared" si="0"/>
        <v>0</v>
      </c>
      <c r="AL4" s="117">
        <f t="shared" si="0"/>
        <v>0</v>
      </c>
      <c r="AM4" s="117">
        <f t="shared" si="0"/>
        <v>0</v>
      </c>
      <c r="AN4" s="117">
        <f t="shared" si="0"/>
        <v>0</v>
      </c>
      <c r="AO4" s="117">
        <f t="shared" si="0"/>
        <v>0</v>
      </c>
      <c r="AP4" s="117">
        <f t="shared" si="0"/>
        <v>0</v>
      </c>
      <c r="AQ4" s="117">
        <f t="shared" si="0"/>
        <v>0</v>
      </c>
      <c r="AR4" s="117">
        <f t="shared" si="0"/>
        <v>0</v>
      </c>
      <c r="AS4" s="117">
        <f t="shared" si="0"/>
        <v>0</v>
      </c>
      <c r="AT4" s="117">
        <f t="shared" si="0"/>
        <v>0</v>
      </c>
      <c r="AU4" s="117">
        <f t="shared" si="0"/>
        <v>0</v>
      </c>
      <c r="AV4" s="117">
        <f t="shared" si="0"/>
        <v>0</v>
      </c>
      <c r="AW4" s="133">
        <f>SUM(I4:AV4)</f>
        <v>273</v>
      </c>
    </row>
    <row r="5" spans="1:49" s="3" customFormat="1" ht="24.6" x14ac:dyDescent="0.3">
      <c r="A5" s="221" t="s">
        <v>25</v>
      </c>
      <c r="B5" s="213"/>
      <c r="C5" s="192"/>
      <c r="D5" s="192"/>
      <c r="E5" s="120"/>
      <c r="F5" s="201"/>
      <c r="G5" s="98" t="s">
        <v>13</v>
      </c>
      <c r="H5" s="154">
        <f>H2+H3-H4</f>
        <v>11727</v>
      </c>
      <c r="I5" s="100">
        <f t="shared" ref="I5:AV5" si="1">I2+I3-I4</f>
        <v>3000</v>
      </c>
      <c r="J5" s="100">
        <f t="shared" si="1"/>
        <v>1227</v>
      </c>
      <c r="K5" s="100">
        <f t="shared" si="1"/>
        <v>2500</v>
      </c>
      <c r="L5" s="100">
        <f t="shared" si="1"/>
        <v>1000</v>
      </c>
      <c r="M5" s="100">
        <f t="shared" si="1"/>
        <v>2000</v>
      </c>
      <c r="N5" s="100">
        <f t="shared" si="1"/>
        <v>2000</v>
      </c>
      <c r="O5" s="100">
        <f t="shared" si="1"/>
        <v>0</v>
      </c>
      <c r="P5" s="100">
        <f t="shared" si="1"/>
        <v>0</v>
      </c>
      <c r="Q5" s="100">
        <f t="shared" si="1"/>
        <v>0</v>
      </c>
      <c r="R5" s="100">
        <f t="shared" si="1"/>
        <v>0</v>
      </c>
      <c r="S5" s="100">
        <f t="shared" si="1"/>
        <v>0</v>
      </c>
      <c r="T5" s="100">
        <f t="shared" si="1"/>
        <v>0</v>
      </c>
      <c r="U5" s="100">
        <f t="shared" si="1"/>
        <v>0</v>
      </c>
      <c r="V5" s="100">
        <f t="shared" si="1"/>
        <v>0</v>
      </c>
      <c r="W5" s="100">
        <f t="shared" si="1"/>
        <v>0</v>
      </c>
      <c r="X5" s="100">
        <f t="shared" si="1"/>
        <v>0</v>
      </c>
      <c r="Y5" s="100">
        <f t="shared" si="1"/>
        <v>0</v>
      </c>
      <c r="Z5" s="100">
        <f t="shared" si="1"/>
        <v>0</v>
      </c>
      <c r="AA5" s="100">
        <f t="shared" si="1"/>
        <v>0</v>
      </c>
      <c r="AB5" s="100">
        <f t="shared" si="1"/>
        <v>0</v>
      </c>
      <c r="AC5" s="100">
        <f t="shared" si="1"/>
        <v>0</v>
      </c>
      <c r="AD5" s="100">
        <f t="shared" si="1"/>
        <v>0</v>
      </c>
      <c r="AE5" s="100">
        <f t="shared" si="1"/>
        <v>0</v>
      </c>
      <c r="AF5" s="100">
        <f t="shared" si="1"/>
        <v>0</v>
      </c>
      <c r="AG5" s="100">
        <f t="shared" si="1"/>
        <v>0</v>
      </c>
      <c r="AH5" s="100">
        <f t="shared" si="1"/>
        <v>0</v>
      </c>
      <c r="AI5" s="100">
        <f t="shared" si="1"/>
        <v>0</v>
      </c>
      <c r="AJ5" s="100">
        <f t="shared" si="1"/>
        <v>0</v>
      </c>
      <c r="AK5" s="100">
        <f t="shared" si="1"/>
        <v>0</v>
      </c>
      <c r="AL5" s="100">
        <f t="shared" si="1"/>
        <v>0</v>
      </c>
      <c r="AM5" s="100">
        <f t="shared" si="1"/>
        <v>0</v>
      </c>
      <c r="AN5" s="100">
        <f t="shared" si="1"/>
        <v>0</v>
      </c>
      <c r="AO5" s="100">
        <f t="shared" si="1"/>
        <v>0</v>
      </c>
      <c r="AP5" s="100">
        <f t="shared" si="1"/>
        <v>0</v>
      </c>
      <c r="AQ5" s="100">
        <f t="shared" si="1"/>
        <v>0</v>
      </c>
      <c r="AR5" s="100">
        <f t="shared" si="1"/>
        <v>0</v>
      </c>
      <c r="AS5" s="100">
        <f t="shared" si="1"/>
        <v>0</v>
      </c>
      <c r="AT5" s="100">
        <f t="shared" si="1"/>
        <v>0</v>
      </c>
      <c r="AU5" s="100">
        <f t="shared" si="1"/>
        <v>0</v>
      </c>
      <c r="AV5" s="100">
        <f t="shared" si="1"/>
        <v>0</v>
      </c>
      <c r="AW5" s="132">
        <f>SUM(I5:AV5)</f>
        <v>11727</v>
      </c>
    </row>
    <row r="6" spans="1:49" s="3" customFormat="1" ht="21" x14ac:dyDescent="0.25">
      <c r="A6" s="97" t="s">
        <v>27</v>
      </c>
      <c r="B6" s="97" t="s">
        <v>2</v>
      </c>
      <c r="C6" s="107" t="s">
        <v>62</v>
      </c>
      <c r="D6" s="193" t="s">
        <v>0</v>
      </c>
      <c r="E6" s="107" t="s">
        <v>1</v>
      </c>
      <c r="F6" s="97" t="s">
        <v>58</v>
      </c>
      <c r="G6" s="97" t="s">
        <v>34</v>
      </c>
      <c r="H6" s="97" t="s">
        <v>33</v>
      </c>
      <c r="I6" s="114" t="str">
        <f>'Start-Up Information'!$B$10</f>
        <v>Category I Events</v>
      </c>
      <c r="J6" s="114" t="str">
        <f>'Start-Up Information'!B$11</f>
        <v>Category II Events</v>
      </c>
      <c r="K6" s="114" t="str">
        <f>'Start-Up Information'!B$12</f>
        <v>Golf Outing</v>
      </c>
      <c r="L6" s="114" t="str">
        <f>'Start-Up Information'!B$13</f>
        <v>Summer Send Off</v>
      </c>
      <c r="M6" s="114" t="str">
        <f>'Start-Up Information'!B$14</f>
        <v>Reserve</v>
      </c>
      <c r="N6" s="114" t="str">
        <f>'Start-Up Information'!B$15</f>
        <v>Fiscal Year 18 Operating Fund</v>
      </c>
      <c r="O6" s="114">
        <f>'Start-Up Information'!B$16</f>
        <v>0</v>
      </c>
      <c r="P6" s="114">
        <f>'Start-Up Information'!$B17</f>
        <v>0</v>
      </c>
      <c r="Q6" s="114">
        <f>'Start-Up Information'!$B18</f>
        <v>0</v>
      </c>
      <c r="R6" s="114">
        <f>'Start-Up Information'!$B19</f>
        <v>0</v>
      </c>
      <c r="S6" s="114">
        <f>'Start-Up Information'!$B20</f>
        <v>0</v>
      </c>
      <c r="T6" s="114">
        <f>'Start-Up Information'!$B21</f>
        <v>0</v>
      </c>
      <c r="U6" s="114">
        <f>'Start-Up Information'!$B22</f>
        <v>0</v>
      </c>
      <c r="V6" s="114">
        <f>'Start-Up Information'!$B23</f>
        <v>0</v>
      </c>
      <c r="W6" s="114">
        <f>'Start-Up Information'!$B24</f>
        <v>0</v>
      </c>
      <c r="X6" s="114">
        <f>'Start-Up Information'!$B25</f>
        <v>0</v>
      </c>
      <c r="Y6" s="114">
        <f>'Start-Up Information'!$B26</f>
        <v>0</v>
      </c>
      <c r="Z6" s="114">
        <f>'Start-Up Information'!$B27</f>
        <v>0</v>
      </c>
      <c r="AA6" s="114">
        <f>'Start-Up Information'!$B28</f>
        <v>0</v>
      </c>
      <c r="AB6" s="114">
        <f>'Start-Up Information'!$B29</f>
        <v>0</v>
      </c>
      <c r="AC6" s="114">
        <f>'Start-Up Information'!$B30</f>
        <v>0</v>
      </c>
      <c r="AD6" s="114">
        <f>'Start-Up Information'!$B31</f>
        <v>0</v>
      </c>
      <c r="AE6" s="114">
        <f>'Start-Up Information'!$B32</f>
        <v>0</v>
      </c>
      <c r="AF6" s="114">
        <f>'Start-Up Information'!$B33</f>
        <v>0</v>
      </c>
      <c r="AG6" s="114">
        <f>'Start-Up Information'!$B34</f>
        <v>0</v>
      </c>
      <c r="AH6" s="114">
        <f>'Start-Up Information'!$B35</f>
        <v>0</v>
      </c>
      <c r="AI6" s="114">
        <f>'Start-Up Information'!$B36</f>
        <v>0</v>
      </c>
      <c r="AJ6" s="114">
        <f>'Start-Up Information'!$B37</f>
        <v>0</v>
      </c>
      <c r="AK6" s="114">
        <f>'Start-Up Information'!$B38</f>
        <v>0</v>
      </c>
      <c r="AL6" s="114">
        <f>'Start-Up Information'!$B39</f>
        <v>0</v>
      </c>
      <c r="AM6" s="114">
        <f>'Start-Up Information'!$B40</f>
        <v>0</v>
      </c>
      <c r="AN6" s="114">
        <f>'Start-Up Information'!$B41</f>
        <v>0</v>
      </c>
      <c r="AO6" s="114">
        <f>'Start-Up Information'!$B42</f>
        <v>0</v>
      </c>
      <c r="AP6" s="114">
        <f>'Start-Up Information'!$B43</f>
        <v>0</v>
      </c>
      <c r="AQ6" s="114">
        <f>'Start-Up Information'!$B44</f>
        <v>0</v>
      </c>
      <c r="AR6" s="114">
        <f>'Start-Up Information'!$B45</f>
        <v>0</v>
      </c>
      <c r="AS6" s="114">
        <f>'Start-Up Information'!$B46</f>
        <v>0</v>
      </c>
      <c r="AT6" s="114">
        <f>'Start-Up Information'!$B47</f>
        <v>0</v>
      </c>
      <c r="AU6" s="114">
        <f>'Start-Up Information'!$B48</f>
        <v>0</v>
      </c>
      <c r="AV6" s="114">
        <f>'Start-Up Information'!$B49</f>
        <v>0</v>
      </c>
      <c r="AW6" s="134" t="s">
        <v>22</v>
      </c>
    </row>
    <row r="7" spans="1:49" s="24" customFormat="1" ht="30.6" x14ac:dyDescent="0.2">
      <c r="A7" s="209" t="s">
        <v>83</v>
      </c>
      <c r="B7" s="209" t="s">
        <v>85</v>
      </c>
      <c r="C7" s="194">
        <v>1</v>
      </c>
      <c r="D7" s="194" t="s">
        <v>84</v>
      </c>
      <c r="E7" s="37">
        <v>42613</v>
      </c>
      <c r="F7" s="25" t="s">
        <v>61</v>
      </c>
      <c r="G7" s="185" t="s">
        <v>48</v>
      </c>
      <c r="H7" s="38">
        <v>273</v>
      </c>
      <c r="I7" s="39"/>
      <c r="J7" s="39">
        <v>273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135">
        <f t="shared" ref="AW7:AW70" si="2">IF(A7="","",SUM(I7:AV7))</f>
        <v>273</v>
      </c>
    </row>
    <row r="8" spans="1:49" s="24" customFormat="1" ht="10.199999999999999" x14ac:dyDescent="0.2">
      <c r="A8" s="209"/>
      <c r="B8" s="15"/>
      <c r="C8" s="194"/>
      <c r="D8" s="195"/>
      <c r="E8" s="14"/>
      <c r="F8" s="202"/>
      <c r="G8" s="186"/>
      <c r="H8" s="21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135" t="str">
        <f t="shared" si="2"/>
        <v/>
      </c>
    </row>
    <row r="9" spans="1:49" s="24" customFormat="1" ht="10.199999999999999" x14ac:dyDescent="0.2">
      <c r="A9" s="209"/>
      <c r="B9" s="15"/>
      <c r="C9" s="194"/>
      <c r="D9" s="195"/>
      <c r="E9" s="14"/>
      <c r="F9" s="202"/>
      <c r="G9" s="186"/>
      <c r="H9" s="21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135" t="str">
        <f t="shared" si="2"/>
        <v/>
      </c>
    </row>
    <row r="10" spans="1:49" s="24" customFormat="1" ht="10.199999999999999" x14ac:dyDescent="0.2">
      <c r="A10" s="209"/>
      <c r="B10" s="15"/>
      <c r="C10" s="194"/>
      <c r="D10" s="195"/>
      <c r="E10" s="14"/>
      <c r="F10" s="202"/>
      <c r="G10" s="186"/>
      <c r="H10" s="21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135" t="str">
        <f t="shared" si="2"/>
        <v/>
      </c>
    </row>
    <row r="11" spans="1:49" s="24" customFormat="1" ht="10.199999999999999" x14ac:dyDescent="0.2">
      <c r="A11" s="209"/>
      <c r="B11" s="15"/>
      <c r="C11" s="194"/>
      <c r="D11" s="195"/>
      <c r="E11" s="14"/>
      <c r="F11" s="202"/>
      <c r="G11" s="186"/>
      <c r="H11" s="21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135" t="str">
        <f t="shared" si="2"/>
        <v/>
      </c>
    </row>
    <row r="12" spans="1:49" s="24" customFormat="1" ht="10.199999999999999" x14ac:dyDescent="0.2">
      <c r="A12" s="209"/>
      <c r="B12" s="15"/>
      <c r="C12" s="194"/>
      <c r="D12" s="195"/>
      <c r="E12" s="14"/>
      <c r="F12" s="202"/>
      <c r="G12" s="186"/>
      <c r="H12" s="2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135" t="str">
        <f t="shared" si="2"/>
        <v/>
      </c>
    </row>
    <row r="13" spans="1:49" s="24" customFormat="1" ht="10.199999999999999" x14ac:dyDescent="0.2">
      <c r="A13" s="209"/>
      <c r="B13" s="15"/>
      <c r="C13" s="194"/>
      <c r="D13" s="195"/>
      <c r="E13" s="14"/>
      <c r="F13" s="202"/>
      <c r="G13" s="186"/>
      <c r="H13" s="21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135" t="str">
        <f t="shared" si="2"/>
        <v/>
      </c>
    </row>
    <row r="14" spans="1:49" s="24" customFormat="1" ht="10.199999999999999" x14ac:dyDescent="0.2">
      <c r="A14" s="209"/>
      <c r="B14" s="15"/>
      <c r="C14" s="194"/>
      <c r="D14" s="195"/>
      <c r="E14" s="14"/>
      <c r="F14" s="202"/>
      <c r="G14" s="186"/>
      <c r="H14" s="21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135" t="str">
        <f t="shared" si="2"/>
        <v/>
      </c>
    </row>
    <row r="15" spans="1:49" s="24" customFormat="1" ht="10.199999999999999" x14ac:dyDescent="0.2">
      <c r="A15" s="209"/>
      <c r="B15" s="15"/>
      <c r="C15" s="194"/>
      <c r="D15" s="195"/>
      <c r="E15" s="14"/>
      <c r="F15" s="202"/>
      <c r="G15" s="186"/>
      <c r="H15" s="21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135" t="str">
        <f t="shared" si="2"/>
        <v/>
      </c>
    </row>
    <row r="16" spans="1:49" s="24" customFormat="1" ht="10.199999999999999" x14ac:dyDescent="0.2">
      <c r="A16" s="209"/>
      <c r="B16" s="15"/>
      <c r="C16" s="194"/>
      <c r="D16" s="195"/>
      <c r="E16" s="14"/>
      <c r="F16" s="202"/>
      <c r="G16" s="186"/>
      <c r="H16" s="21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135" t="str">
        <f t="shared" si="2"/>
        <v/>
      </c>
    </row>
    <row r="17" spans="1:49" s="24" customFormat="1" ht="10.199999999999999" x14ac:dyDescent="0.2">
      <c r="A17" s="209"/>
      <c r="B17" s="209"/>
      <c r="C17" s="194"/>
      <c r="D17" s="194"/>
      <c r="E17" s="37"/>
      <c r="F17" s="25"/>
      <c r="G17" s="185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135" t="str">
        <f t="shared" si="2"/>
        <v/>
      </c>
    </row>
    <row r="18" spans="1:49" s="24" customFormat="1" ht="10.199999999999999" x14ac:dyDescent="0.2">
      <c r="A18" s="209"/>
      <c r="B18" s="15"/>
      <c r="C18" s="194"/>
      <c r="D18" s="195"/>
      <c r="E18" s="14"/>
      <c r="F18" s="202"/>
      <c r="G18" s="186"/>
      <c r="H18" s="21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135" t="str">
        <f t="shared" si="2"/>
        <v/>
      </c>
    </row>
    <row r="19" spans="1:49" s="24" customFormat="1" ht="10.199999999999999" x14ac:dyDescent="0.2">
      <c r="A19" s="209"/>
      <c r="B19" s="15"/>
      <c r="C19" s="194"/>
      <c r="D19" s="195"/>
      <c r="E19" s="14"/>
      <c r="F19" s="202"/>
      <c r="G19" s="186"/>
      <c r="H19" s="21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135" t="str">
        <f t="shared" si="2"/>
        <v/>
      </c>
    </row>
    <row r="20" spans="1:49" s="24" customFormat="1" ht="10.199999999999999" x14ac:dyDescent="0.2">
      <c r="A20" s="209"/>
      <c r="B20" s="15"/>
      <c r="C20" s="194"/>
      <c r="D20" s="195"/>
      <c r="E20" s="14"/>
      <c r="F20" s="202"/>
      <c r="G20" s="186"/>
      <c r="H20" s="21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135" t="str">
        <f t="shared" si="2"/>
        <v/>
      </c>
    </row>
    <row r="21" spans="1:49" s="24" customFormat="1" ht="10.199999999999999" x14ac:dyDescent="0.2">
      <c r="A21" s="209"/>
      <c r="B21" s="15"/>
      <c r="C21" s="194"/>
      <c r="D21" s="195"/>
      <c r="E21" s="14"/>
      <c r="F21" s="202"/>
      <c r="G21" s="186"/>
      <c r="H21" s="21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135" t="str">
        <f t="shared" si="2"/>
        <v/>
      </c>
    </row>
    <row r="22" spans="1:49" s="24" customFormat="1" ht="10.199999999999999" x14ac:dyDescent="0.2">
      <c r="A22" s="209"/>
      <c r="B22" s="209"/>
      <c r="C22" s="194"/>
      <c r="D22" s="194"/>
      <c r="E22" s="40"/>
      <c r="F22" s="25"/>
      <c r="G22" s="185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135" t="str">
        <f t="shared" si="2"/>
        <v/>
      </c>
    </row>
    <row r="23" spans="1:49" s="24" customFormat="1" ht="10.199999999999999" x14ac:dyDescent="0.2">
      <c r="A23" s="209"/>
      <c r="B23" s="209"/>
      <c r="C23" s="194"/>
      <c r="D23" s="194"/>
      <c r="E23" s="40"/>
      <c r="F23" s="25"/>
      <c r="G23" s="185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135" t="str">
        <f t="shared" si="2"/>
        <v/>
      </c>
    </row>
    <row r="24" spans="1:49" s="24" customFormat="1" ht="10.199999999999999" x14ac:dyDescent="0.2">
      <c r="A24" s="209"/>
      <c r="B24" s="209"/>
      <c r="C24" s="194"/>
      <c r="D24" s="194"/>
      <c r="E24" s="40"/>
      <c r="F24" s="25"/>
      <c r="G24" s="185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135" t="str">
        <f t="shared" si="2"/>
        <v/>
      </c>
    </row>
    <row r="25" spans="1:49" s="24" customFormat="1" ht="10.199999999999999" x14ac:dyDescent="0.2">
      <c r="A25" s="209"/>
      <c r="B25" s="209"/>
      <c r="C25" s="194"/>
      <c r="D25" s="194"/>
      <c r="E25" s="40"/>
      <c r="F25" s="25"/>
      <c r="G25" s="185"/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135" t="str">
        <f t="shared" si="2"/>
        <v/>
      </c>
    </row>
    <row r="26" spans="1:49" s="24" customFormat="1" ht="10.199999999999999" x14ac:dyDescent="0.2">
      <c r="A26" s="209"/>
      <c r="B26" s="209"/>
      <c r="C26" s="194"/>
      <c r="D26" s="194"/>
      <c r="E26" s="40"/>
      <c r="F26" s="25"/>
      <c r="G26" s="185"/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135" t="str">
        <f t="shared" si="2"/>
        <v/>
      </c>
    </row>
    <row r="27" spans="1:49" s="24" customFormat="1" ht="10.199999999999999" x14ac:dyDescent="0.2">
      <c r="A27" s="209"/>
      <c r="B27" s="209"/>
      <c r="C27" s="194"/>
      <c r="D27" s="194"/>
      <c r="E27" s="40"/>
      <c r="F27" s="25"/>
      <c r="G27" s="185"/>
      <c r="H27" s="38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135" t="str">
        <f t="shared" si="2"/>
        <v/>
      </c>
    </row>
    <row r="28" spans="1:49" s="24" customFormat="1" ht="10.199999999999999" x14ac:dyDescent="0.2">
      <c r="A28" s="209"/>
      <c r="B28" s="209"/>
      <c r="C28" s="194"/>
      <c r="D28" s="194"/>
      <c r="E28" s="40"/>
      <c r="F28" s="25"/>
      <c r="G28" s="185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135" t="str">
        <f t="shared" si="2"/>
        <v/>
      </c>
    </row>
    <row r="29" spans="1:49" s="24" customFormat="1" ht="10.199999999999999" x14ac:dyDescent="0.2">
      <c r="A29" s="209"/>
      <c r="B29" s="209"/>
      <c r="C29" s="194"/>
      <c r="D29" s="194"/>
      <c r="E29" s="37"/>
      <c r="F29" s="25"/>
      <c r="G29" s="185"/>
      <c r="H29" s="38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135" t="str">
        <f t="shared" si="2"/>
        <v/>
      </c>
    </row>
    <row r="30" spans="1:49" s="24" customFormat="1" ht="10.199999999999999" x14ac:dyDescent="0.2">
      <c r="A30" s="209"/>
      <c r="B30" s="209"/>
      <c r="C30" s="194"/>
      <c r="D30" s="194"/>
      <c r="E30" s="37"/>
      <c r="F30" s="25"/>
      <c r="G30" s="185"/>
      <c r="H30" s="38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135" t="str">
        <f t="shared" si="2"/>
        <v/>
      </c>
    </row>
    <row r="31" spans="1:49" s="24" customFormat="1" ht="10.199999999999999" x14ac:dyDescent="0.2">
      <c r="A31" s="209"/>
      <c r="B31" s="209"/>
      <c r="C31" s="194"/>
      <c r="D31" s="194"/>
      <c r="E31" s="37"/>
      <c r="F31" s="25"/>
      <c r="G31" s="185"/>
      <c r="H31" s="38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135" t="str">
        <f t="shared" si="2"/>
        <v/>
      </c>
    </row>
    <row r="32" spans="1:49" s="24" customFormat="1" ht="10.199999999999999" x14ac:dyDescent="0.2">
      <c r="A32" s="209"/>
      <c r="B32" s="209"/>
      <c r="C32" s="194"/>
      <c r="D32" s="194"/>
      <c r="E32" s="37"/>
      <c r="F32" s="25"/>
      <c r="G32" s="185"/>
      <c r="H32" s="38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135" t="str">
        <f t="shared" si="2"/>
        <v/>
      </c>
    </row>
    <row r="33" spans="1:49" s="24" customFormat="1" ht="10.199999999999999" x14ac:dyDescent="0.2">
      <c r="A33" s="209"/>
      <c r="B33" s="209"/>
      <c r="C33" s="194"/>
      <c r="D33" s="194"/>
      <c r="E33" s="37"/>
      <c r="F33" s="25"/>
      <c r="G33" s="185"/>
      <c r="H33" s="38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135" t="str">
        <f t="shared" si="2"/>
        <v/>
      </c>
    </row>
    <row r="34" spans="1:49" s="24" customFormat="1" ht="10.199999999999999" x14ac:dyDescent="0.2">
      <c r="A34" s="209"/>
      <c r="B34" s="209"/>
      <c r="C34" s="194"/>
      <c r="D34" s="194"/>
      <c r="E34" s="37"/>
      <c r="F34" s="25"/>
      <c r="G34" s="185"/>
      <c r="H34" s="38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135" t="str">
        <f t="shared" si="2"/>
        <v/>
      </c>
    </row>
    <row r="35" spans="1:49" s="24" customFormat="1" ht="10.199999999999999" x14ac:dyDescent="0.2">
      <c r="A35" s="209"/>
      <c r="B35" s="209"/>
      <c r="C35" s="194"/>
      <c r="D35" s="194"/>
      <c r="E35" s="37"/>
      <c r="F35" s="25"/>
      <c r="G35" s="185"/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135" t="str">
        <f t="shared" si="2"/>
        <v/>
      </c>
    </row>
    <row r="36" spans="1:49" s="24" customFormat="1" ht="10.199999999999999" x14ac:dyDescent="0.2">
      <c r="A36" s="209"/>
      <c r="B36" s="209"/>
      <c r="C36" s="194"/>
      <c r="D36" s="194"/>
      <c r="E36" s="37"/>
      <c r="F36" s="25"/>
      <c r="G36" s="185"/>
      <c r="H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135" t="str">
        <f t="shared" si="2"/>
        <v/>
      </c>
    </row>
    <row r="37" spans="1:49" s="24" customFormat="1" ht="10.199999999999999" x14ac:dyDescent="0.2">
      <c r="A37" s="209"/>
      <c r="B37" s="209"/>
      <c r="C37" s="194"/>
      <c r="D37" s="194"/>
      <c r="E37" s="37"/>
      <c r="F37" s="25"/>
      <c r="G37" s="185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135" t="str">
        <f t="shared" si="2"/>
        <v/>
      </c>
    </row>
    <row r="38" spans="1:49" s="24" customFormat="1" ht="10.199999999999999" x14ac:dyDescent="0.2">
      <c r="A38" s="209"/>
      <c r="B38" s="209"/>
      <c r="C38" s="194"/>
      <c r="D38" s="194"/>
      <c r="E38" s="37"/>
      <c r="F38" s="25"/>
      <c r="G38" s="185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135" t="str">
        <f t="shared" si="2"/>
        <v/>
      </c>
    </row>
    <row r="39" spans="1:49" s="24" customFormat="1" ht="10.199999999999999" x14ac:dyDescent="0.2">
      <c r="A39" s="209"/>
      <c r="B39" s="209"/>
      <c r="C39" s="194"/>
      <c r="D39" s="194"/>
      <c r="E39" s="37"/>
      <c r="F39" s="25"/>
      <c r="G39" s="185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135" t="str">
        <f t="shared" si="2"/>
        <v/>
      </c>
    </row>
    <row r="40" spans="1:49" s="24" customFormat="1" ht="10.199999999999999" x14ac:dyDescent="0.2">
      <c r="A40" s="209"/>
      <c r="B40" s="209"/>
      <c r="C40" s="194"/>
      <c r="D40" s="194"/>
      <c r="E40" s="37"/>
      <c r="F40" s="25"/>
      <c r="G40" s="185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135" t="str">
        <f t="shared" si="2"/>
        <v/>
      </c>
    </row>
    <row r="41" spans="1:49" s="24" customFormat="1" ht="10.199999999999999" x14ac:dyDescent="0.2">
      <c r="A41" s="209"/>
      <c r="B41" s="209"/>
      <c r="C41" s="194"/>
      <c r="D41" s="194"/>
      <c r="E41" s="37"/>
      <c r="F41" s="25"/>
      <c r="G41" s="185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135" t="str">
        <f t="shared" si="2"/>
        <v/>
      </c>
    </row>
    <row r="42" spans="1:49" s="24" customFormat="1" ht="10.199999999999999" x14ac:dyDescent="0.2">
      <c r="A42" s="209"/>
      <c r="B42" s="209"/>
      <c r="C42" s="194"/>
      <c r="D42" s="194"/>
      <c r="E42" s="37"/>
      <c r="F42" s="25"/>
      <c r="G42" s="185"/>
      <c r="H42" s="3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135" t="str">
        <f t="shared" si="2"/>
        <v/>
      </c>
    </row>
    <row r="43" spans="1:49" s="24" customFormat="1" ht="10.199999999999999" x14ac:dyDescent="0.2">
      <c r="A43" s="209"/>
      <c r="B43" s="209"/>
      <c r="C43" s="194"/>
      <c r="D43" s="194"/>
      <c r="E43" s="37"/>
      <c r="F43" s="25"/>
      <c r="G43" s="185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135" t="str">
        <f t="shared" si="2"/>
        <v/>
      </c>
    </row>
    <row r="44" spans="1:49" s="24" customFormat="1" ht="10.199999999999999" x14ac:dyDescent="0.2">
      <c r="A44" s="209"/>
      <c r="B44" s="209"/>
      <c r="C44" s="194"/>
      <c r="D44" s="194"/>
      <c r="E44" s="37"/>
      <c r="F44" s="25"/>
      <c r="G44" s="185"/>
      <c r="H44" s="3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135" t="str">
        <f t="shared" si="2"/>
        <v/>
      </c>
    </row>
    <row r="45" spans="1:49" s="24" customFormat="1" ht="10.199999999999999" x14ac:dyDescent="0.2">
      <c r="A45" s="209"/>
      <c r="B45" s="209"/>
      <c r="C45" s="194"/>
      <c r="D45" s="194"/>
      <c r="E45" s="37"/>
      <c r="F45" s="25"/>
      <c r="G45" s="185"/>
      <c r="H45" s="38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135" t="str">
        <f t="shared" si="2"/>
        <v/>
      </c>
    </row>
    <row r="46" spans="1:49" s="24" customFormat="1" ht="10.199999999999999" x14ac:dyDescent="0.2">
      <c r="A46" s="209"/>
      <c r="B46" s="209"/>
      <c r="C46" s="194"/>
      <c r="D46" s="194"/>
      <c r="E46" s="37"/>
      <c r="F46" s="25"/>
      <c r="G46" s="185"/>
      <c r="H46" s="3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135" t="str">
        <f t="shared" si="2"/>
        <v/>
      </c>
    </row>
    <row r="47" spans="1:49" s="24" customFormat="1" ht="10.199999999999999" x14ac:dyDescent="0.2">
      <c r="A47" s="209"/>
      <c r="B47" s="209"/>
      <c r="C47" s="194"/>
      <c r="D47" s="194"/>
      <c r="E47" s="37"/>
      <c r="F47" s="25"/>
      <c r="G47" s="185"/>
      <c r="H47" s="3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135" t="str">
        <f t="shared" si="2"/>
        <v/>
      </c>
    </row>
    <row r="48" spans="1:49" s="24" customFormat="1" ht="10.199999999999999" x14ac:dyDescent="0.2">
      <c r="A48" s="209"/>
      <c r="B48" s="209"/>
      <c r="C48" s="194"/>
      <c r="D48" s="194"/>
      <c r="E48" s="37"/>
      <c r="F48" s="25"/>
      <c r="G48" s="185"/>
      <c r="H48" s="3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135" t="str">
        <f t="shared" si="2"/>
        <v/>
      </c>
    </row>
    <row r="49" spans="1:49" s="24" customFormat="1" ht="10.199999999999999" x14ac:dyDescent="0.2">
      <c r="A49" s="209"/>
      <c r="B49" s="209"/>
      <c r="C49" s="194"/>
      <c r="D49" s="194"/>
      <c r="E49" s="37"/>
      <c r="F49" s="25"/>
      <c r="G49" s="185"/>
      <c r="H49" s="38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135" t="str">
        <f t="shared" si="2"/>
        <v/>
      </c>
    </row>
    <row r="50" spans="1:49" s="24" customFormat="1" ht="10.199999999999999" x14ac:dyDescent="0.2">
      <c r="A50" s="209"/>
      <c r="B50" s="209"/>
      <c r="C50" s="194"/>
      <c r="D50" s="194"/>
      <c r="E50" s="37"/>
      <c r="F50" s="25"/>
      <c r="G50" s="185"/>
      <c r="H50" s="38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135" t="str">
        <f t="shared" si="2"/>
        <v/>
      </c>
    </row>
    <row r="51" spans="1:49" s="24" customFormat="1" ht="10.199999999999999" x14ac:dyDescent="0.2">
      <c r="A51" s="209"/>
      <c r="B51" s="209"/>
      <c r="C51" s="194"/>
      <c r="D51" s="194"/>
      <c r="E51" s="37"/>
      <c r="F51" s="25"/>
      <c r="G51" s="185"/>
      <c r="H51" s="38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135" t="str">
        <f t="shared" si="2"/>
        <v/>
      </c>
    </row>
    <row r="52" spans="1:49" s="24" customFormat="1" ht="10.199999999999999" x14ac:dyDescent="0.2">
      <c r="A52" s="209"/>
      <c r="B52" s="209"/>
      <c r="C52" s="194"/>
      <c r="D52" s="194"/>
      <c r="E52" s="37"/>
      <c r="F52" s="25"/>
      <c r="G52" s="185"/>
      <c r="H52" s="38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135" t="str">
        <f t="shared" si="2"/>
        <v/>
      </c>
    </row>
    <row r="53" spans="1:49" s="24" customFormat="1" ht="10.199999999999999" x14ac:dyDescent="0.2">
      <c r="A53" s="209"/>
      <c r="B53" s="209"/>
      <c r="C53" s="194"/>
      <c r="D53" s="194"/>
      <c r="E53" s="37"/>
      <c r="F53" s="25"/>
      <c r="G53" s="185"/>
      <c r="H53" s="38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135" t="str">
        <f t="shared" si="2"/>
        <v/>
      </c>
    </row>
    <row r="54" spans="1:49" s="24" customFormat="1" ht="10.199999999999999" x14ac:dyDescent="0.2">
      <c r="A54" s="209"/>
      <c r="B54" s="209"/>
      <c r="C54" s="194"/>
      <c r="D54" s="194"/>
      <c r="E54" s="37"/>
      <c r="F54" s="25"/>
      <c r="G54" s="185"/>
      <c r="H54" s="38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135" t="str">
        <f t="shared" si="2"/>
        <v/>
      </c>
    </row>
    <row r="55" spans="1:49" s="24" customFormat="1" ht="10.199999999999999" x14ac:dyDescent="0.2">
      <c r="A55" s="209"/>
      <c r="B55" s="209"/>
      <c r="C55" s="194"/>
      <c r="D55" s="194"/>
      <c r="E55" s="37"/>
      <c r="F55" s="25"/>
      <c r="G55" s="185"/>
      <c r="H55" s="38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135" t="str">
        <f t="shared" si="2"/>
        <v/>
      </c>
    </row>
    <row r="56" spans="1:49" s="24" customFormat="1" ht="10.199999999999999" x14ac:dyDescent="0.2">
      <c r="A56" s="209"/>
      <c r="B56" s="209"/>
      <c r="C56" s="194"/>
      <c r="D56" s="194"/>
      <c r="E56" s="37"/>
      <c r="F56" s="25"/>
      <c r="G56" s="185"/>
      <c r="H56" s="38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135" t="str">
        <f t="shared" si="2"/>
        <v/>
      </c>
    </row>
    <row r="57" spans="1:49" s="24" customFormat="1" ht="10.199999999999999" x14ac:dyDescent="0.2">
      <c r="A57" s="209"/>
      <c r="B57" s="209"/>
      <c r="C57" s="194"/>
      <c r="D57" s="194"/>
      <c r="E57" s="37"/>
      <c r="F57" s="25"/>
      <c r="G57" s="185"/>
      <c r="H57" s="38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135" t="str">
        <f t="shared" si="2"/>
        <v/>
      </c>
    </row>
    <row r="58" spans="1:49" s="24" customFormat="1" ht="10.199999999999999" x14ac:dyDescent="0.2">
      <c r="A58" s="209"/>
      <c r="B58" s="209"/>
      <c r="C58" s="194"/>
      <c r="D58" s="194"/>
      <c r="E58" s="37"/>
      <c r="F58" s="25"/>
      <c r="G58" s="185"/>
      <c r="H58" s="38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135" t="str">
        <f t="shared" si="2"/>
        <v/>
      </c>
    </row>
    <row r="59" spans="1:49" s="24" customFormat="1" ht="10.199999999999999" x14ac:dyDescent="0.2">
      <c r="A59" s="209"/>
      <c r="B59" s="209"/>
      <c r="C59" s="194"/>
      <c r="D59" s="194"/>
      <c r="E59" s="37"/>
      <c r="F59" s="25"/>
      <c r="G59" s="185"/>
      <c r="H59" s="38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135" t="str">
        <f t="shared" si="2"/>
        <v/>
      </c>
    </row>
    <row r="60" spans="1:49" s="24" customFormat="1" ht="10.199999999999999" x14ac:dyDescent="0.2">
      <c r="A60" s="209"/>
      <c r="B60" s="209"/>
      <c r="C60" s="194"/>
      <c r="D60" s="194"/>
      <c r="E60" s="37"/>
      <c r="F60" s="25"/>
      <c r="G60" s="185"/>
      <c r="H60" s="38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135" t="str">
        <f t="shared" si="2"/>
        <v/>
      </c>
    </row>
    <row r="61" spans="1:49" s="24" customFormat="1" ht="10.199999999999999" x14ac:dyDescent="0.2">
      <c r="A61" s="209"/>
      <c r="B61" s="209"/>
      <c r="C61" s="194"/>
      <c r="D61" s="194"/>
      <c r="E61" s="37"/>
      <c r="F61" s="25"/>
      <c r="G61" s="185"/>
      <c r="H61" s="38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135" t="str">
        <f t="shared" si="2"/>
        <v/>
      </c>
    </row>
    <row r="62" spans="1:49" s="24" customFormat="1" ht="10.199999999999999" x14ac:dyDescent="0.2">
      <c r="A62" s="209"/>
      <c r="B62" s="209"/>
      <c r="C62" s="194"/>
      <c r="D62" s="194"/>
      <c r="E62" s="37"/>
      <c r="F62" s="25"/>
      <c r="G62" s="185"/>
      <c r="H62" s="38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135" t="str">
        <f t="shared" si="2"/>
        <v/>
      </c>
    </row>
    <row r="63" spans="1:49" s="24" customFormat="1" ht="10.199999999999999" x14ac:dyDescent="0.2">
      <c r="A63" s="209"/>
      <c r="B63" s="209"/>
      <c r="C63" s="194"/>
      <c r="D63" s="194"/>
      <c r="E63" s="37"/>
      <c r="F63" s="25"/>
      <c r="G63" s="185"/>
      <c r="H63" s="3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135" t="str">
        <f t="shared" si="2"/>
        <v/>
      </c>
    </row>
    <row r="64" spans="1:49" s="24" customFormat="1" ht="10.199999999999999" x14ac:dyDescent="0.2">
      <c r="A64" s="209"/>
      <c r="B64" s="15"/>
      <c r="C64" s="194"/>
      <c r="D64" s="195"/>
      <c r="E64" s="37"/>
      <c r="F64" s="25"/>
      <c r="G64" s="185"/>
      <c r="H64" s="38"/>
      <c r="I64" s="41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135" t="str">
        <f t="shared" si="2"/>
        <v/>
      </c>
    </row>
    <row r="65" spans="1:49" s="24" customFormat="1" ht="10.199999999999999" x14ac:dyDescent="0.2">
      <c r="A65" s="209"/>
      <c r="B65" s="15"/>
      <c r="C65" s="194"/>
      <c r="D65" s="195"/>
      <c r="E65" s="37"/>
      <c r="F65" s="25"/>
      <c r="G65" s="185"/>
      <c r="H65" s="21"/>
      <c r="I65" s="20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135" t="str">
        <f t="shared" si="2"/>
        <v/>
      </c>
    </row>
    <row r="66" spans="1:49" s="24" customFormat="1" ht="10.199999999999999" x14ac:dyDescent="0.2">
      <c r="A66" s="209"/>
      <c r="B66" s="15"/>
      <c r="C66" s="194"/>
      <c r="D66" s="194"/>
      <c r="E66" s="37"/>
      <c r="F66" s="25"/>
      <c r="G66" s="185"/>
      <c r="H66" s="27"/>
      <c r="I66" s="42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135" t="str">
        <f t="shared" si="2"/>
        <v/>
      </c>
    </row>
    <row r="67" spans="1:49" s="24" customFormat="1" ht="10.199999999999999" x14ac:dyDescent="0.2">
      <c r="A67" s="209"/>
      <c r="B67" s="15"/>
      <c r="C67" s="194"/>
      <c r="D67" s="195"/>
      <c r="E67" s="37"/>
      <c r="F67" s="25"/>
      <c r="G67" s="185"/>
      <c r="H67" s="21"/>
      <c r="I67" s="20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135" t="str">
        <f t="shared" si="2"/>
        <v/>
      </c>
    </row>
    <row r="68" spans="1:49" s="24" customFormat="1" ht="10.199999999999999" x14ac:dyDescent="0.2">
      <c r="A68" s="209"/>
      <c r="B68" s="15"/>
      <c r="C68" s="194"/>
      <c r="D68" s="195"/>
      <c r="E68" s="14"/>
      <c r="F68" s="202"/>
      <c r="G68" s="185"/>
      <c r="H68" s="21"/>
      <c r="I68" s="20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135" t="str">
        <f t="shared" si="2"/>
        <v/>
      </c>
    </row>
    <row r="69" spans="1:49" s="24" customFormat="1" ht="10.199999999999999" x14ac:dyDescent="0.2">
      <c r="A69" s="209"/>
      <c r="B69" s="15"/>
      <c r="C69" s="194"/>
      <c r="D69" s="195"/>
      <c r="E69" s="14"/>
      <c r="F69" s="202"/>
      <c r="G69" s="185"/>
      <c r="H69" s="21"/>
      <c r="I69" s="20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135" t="str">
        <f t="shared" si="2"/>
        <v/>
      </c>
    </row>
    <row r="70" spans="1:49" s="24" customFormat="1" ht="10.199999999999999" x14ac:dyDescent="0.2">
      <c r="A70" s="209"/>
      <c r="B70" s="15"/>
      <c r="C70" s="194"/>
      <c r="D70" s="195"/>
      <c r="E70" s="14"/>
      <c r="F70" s="202"/>
      <c r="G70" s="185"/>
      <c r="H70" s="21"/>
      <c r="I70" s="20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135" t="str">
        <f t="shared" si="2"/>
        <v/>
      </c>
    </row>
    <row r="71" spans="1:49" s="24" customFormat="1" ht="10.199999999999999" x14ac:dyDescent="0.2">
      <c r="A71" s="209"/>
      <c r="B71" s="15"/>
      <c r="C71" s="194"/>
      <c r="D71" s="195"/>
      <c r="E71" s="14"/>
      <c r="F71" s="202"/>
      <c r="G71" s="185"/>
      <c r="H71" s="21"/>
      <c r="I71" s="20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135" t="str">
        <f t="shared" ref="AW71:AW134" si="3">IF(A71="","",SUM(I71:AV71))</f>
        <v/>
      </c>
    </row>
    <row r="72" spans="1:49" s="24" customFormat="1" ht="10.199999999999999" x14ac:dyDescent="0.2">
      <c r="A72" s="209"/>
      <c r="B72" s="15"/>
      <c r="C72" s="194"/>
      <c r="D72" s="194"/>
      <c r="E72" s="14"/>
      <c r="F72" s="202"/>
      <c r="G72" s="185"/>
      <c r="H72" s="21"/>
      <c r="I72" s="20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135" t="str">
        <f t="shared" si="3"/>
        <v/>
      </c>
    </row>
    <row r="73" spans="1:49" s="24" customFormat="1" ht="10.199999999999999" x14ac:dyDescent="0.2">
      <c r="A73" s="209"/>
      <c r="B73" s="15"/>
      <c r="C73" s="194"/>
      <c r="D73" s="195"/>
      <c r="E73" s="14"/>
      <c r="F73" s="202"/>
      <c r="G73" s="185"/>
      <c r="H73" s="21"/>
      <c r="I73" s="20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135" t="str">
        <f t="shared" si="3"/>
        <v/>
      </c>
    </row>
    <row r="74" spans="1:49" s="24" customFormat="1" ht="10.199999999999999" x14ac:dyDescent="0.2">
      <c r="A74" s="209"/>
      <c r="B74" s="209"/>
      <c r="C74" s="194"/>
      <c r="D74" s="194"/>
      <c r="E74" s="14"/>
      <c r="F74" s="202"/>
      <c r="G74" s="185"/>
      <c r="H74" s="38"/>
      <c r="I74" s="41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135" t="str">
        <f t="shared" si="3"/>
        <v/>
      </c>
    </row>
    <row r="75" spans="1:49" s="24" customFormat="1" ht="10.199999999999999" x14ac:dyDescent="0.2">
      <c r="A75" s="209"/>
      <c r="B75" s="15"/>
      <c r="C75" s="194"/>
      <c r="D75" s="195"/>
      <c r="E75" s="14"/>
      <c r="F75" s="202"/>
      <c r="G75" s="185"/>
      <c r="H75" s="21"/>
      <c r="I75" s="20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135" t="str">
        <f t="shared" si="3"/>
        <v/>
      </c>
    </row>
    <row r="76" spans="1:49" s="24" customFormat="1" ht="10.199999999999999" x14ac:dyDescent="0.2">
      <c r="A76" s="209"/>
      <c r="B76" s="15"/>
      <c r="C76" s="194"/>
      <c r="D76" s="195"/>
      <c r="E76" s="37"/>
      <c r="F76" s="25"/>
      <c r="G76" s="185"/>
      <c r="H76" s="21"/>
      <c r="I76" s="20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135" t="str">
        <f t="shared" si="3"/>
        <v/>
      </c>
    </row>
    <row r="77" spans="1:49" s="24" customFormat="1" ht="10.199999999999999" x14ac:dyDescent="0.2">
      <c r="A77" s="209"/>
      <c r="B77" s="15"/>
      <c r="C77" s="194"/>
      <c r="D77" s="195"/>
      <c r="E77" s="37"/>
      <c r="F77" s="25"/>
      <c r="G77" s="185"/>
      <c r="H77" s="21"/>
      <c r="I77" s="20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135" t="str">
        <f t="shared" si="3"/>
        <v/>
      </c>
    </row>
    <row r="78" spans="1:49" s="24" customFormat="1" ht="10.199999999999999" x14ac:dyDescent="0.2">
      <c r="A78" s="209"/>
      <c r="B78" s="15"/>
      <c r="C78" s="194"/>
      <c r="D78" s="195"/>
      <c r="E78" s="37"/>
      <c r="F78" s="25"/>
      <c r="G78" s="185"/>
      <c r="H78" s="21"/>
      <c r="I78" s="20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135" t="str">
        <f t="shared" si="3"/>
        <v/>
      </c>
    </row>
    <row r="79" spans="1:49" s="24" customFormat="1" ht="10.199999999999999" x14ac:dyDescent="0.2">
      <c r="A79" s="209"/>
      <c r="B79" s="209"/>
      <c r="C79" s="194"/>
      <c r="D79" s="194"/>
      <c r="E79" s="14"/>
      <c r="F79" s="202"/>
      <c r="G79" s="185"/>
      <c r="H79" s="38"/>
      <c r="I79" s="41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135" t="str">
        <f t="shared" si="3"/>
        <v/>
      </c>
    </row>
    <row r="80" spans="1:49" s="24" customFormat="1" ht="10.199999999999999" x14ac:dyDescent="0.2">
      <c r="A80" s="209"/>
      <c r="B80" s="209"/>
      <c r="C80" s="194"/>
      <c r="D80" s="194"/>
      <c r="E80" s="37"/>
      <c r="F80" s="25"/>
      <c r="G80" s="185"/>
      <c r="H80" s="38"/>
      <c r="I80" s="41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135" t="str">
        <f t="shared" si="3"/>
        <v/>
      </c>
    </row>
    <row r="81" spans="1:49" s="24" customFormat="1" ht="10.199999999999999" x14ac:dyDescent="0.2">
      <c r="A81" s="209"/>
      <c r="B81" s="209"/>
      <c r="C81" s="194"/>
      <c r="D81" s="194"/>
      <c r="E81" s="14"/>
      <c r="F81" s="202"/>
      <c r="G81" s="185"/>
      <c r="H81" s="38"/>
      <c r="I81" s="41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135" t="str">
        <f t="shared" si="3"/>
        <v/>
      </c>
    </row>
    <row r="82" spans="1:49" s="24" customFormat="1" ht="10.199999999999999" x14ac:dyDescent="0.2">
      <c r="A82" s="209"/>
      <c r="B82" s="209"/>
      <c r="C82" s="194"/>
      <c r="D82" s="194"/>
      <c r="E82" s="14"/>
      <c r="F82" s="202"/>
      <c r="G82" s="185"/>
      <c r="H82" s="38"/>
      <c r="I82" s="41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135" t="str">
        <f t="shared" si="3"/>
        <v/>
      </c>
    </row>
    <row r="83" spans="1:49" s="24" customFormat="1" ht="10.199999999999999" x14ac:dyDescent="0.2">
      <c r="A83" s="209"/>
      <c r="B83" s="209"/>
      <c r="C83" s="194"/>
      <c r="D83" s="194"/>
      <c r="E83" s="37"/>
      <c r="F83" s="25"/>
      <c r="G83" s="185"/>
      <c r="H83" s="38"/>
      <c r="I83" s="41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135" t="str">
        <f t="shared" si="3"/>
        <v/>
      </c>
    </row>
    <row r="84" spans="1:49" s="24" customFormat="1" ht="10.199999999999999" x14ac:dyDescent="0.2">
      <c r="A84" s="209"/>
      <c r="B84" s="209"/>
      <c r="C84" s="194"/>
      <c r="D84" s="194"/>
      <c r="E84" s="14"/>
      <c r="F84" s="202"/>
      <c r="G84" s="185"/>
      <c r="H84" s="38"/>
      <c r="I84" s="41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135" t="str">
        <f t="shared" si="3"/>
        <v/>
      </c>
    </row>
    <row r="85" spans="1:49" s="24" customFormat="1" ht="10.199999999999999" x14ac:dyDescent="0.2">
      <c r="A85" s="209"/>
      <c r="B85" s="209"/>
      <c r="C85" s="194"/>
      <c r="D85" s="194"/>
      <c r="E85" s="14"/>
      <c r="F85" s="202"/>
      <c r="G85" s="185"/>
      <c r="H85" s="38"/>
      <c r="I85" s="41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135" t="str">
        <f t="shared" si="3"/>
        <v/>
      </c>
    </row>
    <row r="86" spans="1:49" s="24" customFormat="1" ht="10.199999999999999" x14ac:dyDescent="0.2">
      <c r="A86" s="209"/>
      <c r="B86" s="209"/>
      <c r="C86" s="194"/>
      <c r="D86" s="194"/>
      <c r="E86" s="14"/>
      <c r="F86" s="202"/>
      <c r="G86" s="185"/>
      <c r="H86" s="38"/>
      <c r="I86" s="41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135" t="str">
        <f t="shared" si="3"/>
        <v/>
      </c>
    </row>
    <row r="87" spans="1:49" s="24" customFormat="1" ht="10.199999999999999" x14ac:dyDescent="0.2">
      <c r="A87" s="209"/>
      <c r="B87" s="209"/>
      <c r="C87" s="194"/>
      <c r="D87" s="194"/>
      <c r="E87" s="14"/>
      <c r="F87" s="202"/>
      <c r="G87" s="185"/>
      <c r="H87" s="38"/>
      <c r="I87" s="41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135" t="str">
        <f t="shared" si="3"/>
        <v/>
      </c>
    </row>
    <row r="88" spans="1:49" s="24" customFormat="1" ht="10.199999999999999" x14ac:dyDescent="0.2">
      <c r="A88" s="209"/>
      <c r="B88" s="209"/>
      <c r="C88" s="194"/>
      <c r="D88" s="194"/>
      <c r="E88" s="37"/>
      <c r="F88" s="25"/>
      <c r="G88" s="185"/>
      <c r="H88" s="38"/>
      <c r="I88" s="41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135" t="str">
        <f t="shared" si="3"/>
        <v/>
      </c>
    </row>
    <row r="89" spans="1:49" s="24" customFormat="1" ht="10.199999999999999" x14ac:dyDescent="0.2">
      <c r="A89" s="209"/>
      <c r="B89" s="209"/>
      <c r="C89" s="194"/>
      <c r="D89" s="194"/>
      <c r="E89" s="37"/>
      <c r="F89" s="25"/>
      <c r="G89" s="185"/>
      <c r="H89" s="38"/>
      <c r="I89" s="41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135" t="str">
        <f t="shared" si="3"/>
        <v/>
      </c>
    </row>
    <row r="90" spans="1:49" s="24" customFormat="1" ht="10.199999999999999" x14ac:dyDescent="0.2">
      <c r="A90" s="209"/>
      <c r="B90" s="209"/>
      <c r="C90" s="194"/>
      <c r="D90" s="194"/>
      <c r="E90" s="37"/>
      <c r="F90" s="25"/>
      <c r="G90" s="185"/>
      <c r="H90" s="38"/>
      <c r="I90" s="41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135" t="str">
        <f t="shared" si="3"/>
        <v/>
      </c>
    </row>
    <row r="91" spans="1:49" s="24" customFormat="1" ht="10.199999999999999" x14ac:dyDescent="0.2">
      <c r="A91" s="209"/>
      <c r="B91" s="209"/>
      <c r="C91" s="194"/>
      <c r="D91" s="194"/>
      <c r="E91" s="37"/>
      <c r="F91" s="25"/>
      <c r="G91" s="185"/>
      <c r="H91" s="38"/>
      <c r="I91" s="41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135" t="str">
        <f t="shared" si="3"/>
        <v/>
      </c>
    </row>
    <row r="92" spans="1:49" s="24" customFormat="1" ht="10.199999999999999" x14ac:dyDescent="0.2">
      <c r="A92" s="209"/>
      <c r="B92" s="209"/>
      <c r="C92" s="194"/>
      <c r="D92" s="194"/>
      <c r="E92" s="37"/>
      <c r="F92" s="25"/>
      <c r="G92" s="185"/>
      <c r="H92" s="38"/>
      <c r="I92" s="41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135" t="str">
        <f t="shared" si="3"/>
        <v/>
      </c>
    </row>
    <row r="93" spans="1:49" s="24" customFormat="1" ht="10.199999999999999" x14ac:dyDescent="0.2">
      <c r="A93" s="209"/>
      <c r="B93" s="209"/>
      <c r="C93" s="194"/>
      <c r="D93" s="194"/>
      <c r="E93" s="37"/>
      <c r="F93" s="25"/>
      <c r="G93" s="185"/>
      <c r="H93" s="38"/>
      <c r="I93" s="41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135" t="str">
        <f t="shared" si="3"/>
        <v/>
      </c>
    </row>
    <row r="94" spans="1:49" s="24" customFormat="1" ht="10.199999999999999" x14ac:dyDescent="0.2">
      <c r="A94" s="209"/>
      <c r="B94" s="209"/>
      <c r="C94" s="194"/>
      <c r="D94" s="194"/>
      <c r="E94" s="37"/>
      <c r="F94" s="25"/>
      <c r="G94" s="185"/>
      <c r="H94" s="38"/>
      <c r="I94" s="41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135" t="str">
        <f t="shared" si="3"/>
        <v/>
      </c>
    </row>
    <row r="95" spans="1:49" s="24" customFormat="1" ht="10.199999999999999" x14ac:dyDescent="0.2">
      <c r="A95" s="209"/>
      <c r="B95" s="209"/>
      <c r="C95" s="194"/>
      <c r="D95" s="194"/>
      <c r="E95" s="37"/>
      <c r="F95" s="25"/>
      <c r="G95" s="185"/>
      <c r="H95" s="38"/>
      <c r="I95" s="41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135" t="str">
        <f t="shared" si="3"/>
        <v/>
      </c>
    </row>
    <row r="96" spans="1:49" s="24" customFormat="1" ht="10.199999999999999" x14ac:dyDescent="0.2">
      <c r="A96" s="209"/>
      <c r="B96" s="209"/>
      <c r="C96" s="194"/>
      <c r="D96" s="194"/>
      <c r="E96" s="37"/>
      <c r="F96" s="25"/>
      <c r="G96" s="185"/>
      <c r="H96" s="38"/>
      <c r="I96" s="41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135" t="str">
        <f t="shared" si="3"/>
        <v/>
      </c>
    </row>
    <row r="97" spans="1:49" s="24" customFormat="1" ht="10.199999999999999" x14ac:dyDescent="0.2">
      <c r="A97" s="209"/>
      <c r="B97" s="209"/>
      <c r="C97" s="194"/>
      <c r="D97" s="194"/>
      <c r="E97" s="37"/>
      <c r="F97" s="25"/>
      <c r="G97" s="185"/>
      <c r="H97" s="38"/>
      <c r="I97" s="41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135" t="str">
        <f t="shared" si="3"/>
        <v/>
      </c>
    </row>
    <row r="98" spans="1:49" s="24" customFormat="1" ht="10.199999999999999" x14ac:dyDescent="0.2">
      <c r="A98" s="209"/>
      <c r="B98" s="209"/>
      <c r="C98" s="194"/>
      <c r="D98" s="194"/>
      <c r="E98" s="37"/>
      <c r="F98" s="25"/>
      <c r="G98" s="185"/>
      <c r="H98" s="38"/>
      <c r="I98" s="41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135" t="str">
        <f t="shared" si="3"/>
        <v/>
      </c>
    </row>
    <row r="99" spans="1:49" s="24" customFormat="1" ht="10.199999999999999" x14ac:dyDescent="0.2">
      <c r="A99" s="209"/>
      <c r="B99" s="209"/>
      <c r="C99" s="194"/>
      <c r="D99" s="194"/>
      <c r="E99" s="37"/>
      <c r="F99" s="25"/>
      <c r="G99" s="185"/>
      <c r="H99" s="38"/>
      <c r="I99" s="41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135" t="str">
        <f t="shared" si="3"/>
        <v/>
      </c>
    </row>
    <row r="100" spans="1:49" s="24" customFormat="1" ht="10.199999999999999" x14ac:dyDescent="0.2">
      <c r="A100" s="209"/>
      <c r="B100" s="209"/>
      <c r="C100" s="194"/>
      <c r="D100" s="194"/>
      <c r="E100" s="37"/>
      <c r="F100" s="25"/>
      <c r="G100" s="185"/>
      <c r="H100" s="38"/>
      <c r="I100" s="41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135" t="str">
        <f t="shared" si="3"/>
        <v/>
      </c>
    </row>
    <row r="101" spans="1:49" s="24" customFormat="1" ht="10.199999999999999" x14ac:dyDescent="0.2">
      <c r="A101" s="209"/>
      <c r="B101" s="209"/>
      <c r="C101" s="194"/>
      <c r="D101" s="194"/>
      <c r="E101" s="37"/>
      <c r="F101" s="25"/>
      <c r="G101" s="185"/>
      <c r="H101" s="38"/>
      <c r="I101" s="41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135" t="str">
        <f t="shared" si="3"/>
        <v/>
      </c>
    </row>
    <row r="102" spans="1:49" s="24" customFormat="1" ht="10.199999999999999" x14ac:dyDescent="0.2">
      <c r="A102" s="209"/>
      <c r="B102" s="209"/>
      <c r="C102" s="194"/>
      <c r="D102" s="194"/>
      <c r="E102" s="37"/>
      <c r="F102" s="25"/>
      <c r="G102" s="185"/>
      <c r="H102" s="38"/>
      <c r="I102" s="41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135" t="str">
        <f t="shared" si="3"/>
        <v/>
      </c>
    </row>
    <row r="103" spans="1:49" s="24" customFormat="1" ht="10.199999999999999" x14ac:dyDescent="0.2">
      <c r="A103" s="209"/>
      <c r="B103" s="209"/>
      <c r="C103" s="194"/>
      <c r="D103" s="194"/>
      <c r="E103" s="37"/>
      <c r="F103" s="25"/>
      <c r="G103" s="185"/>
      <c r="H103" s="38"/>
      <c r="I103" s="41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135" t="str">
        <f t="shared" si="3"/>
        <v/>
      </c>
    </row>
    <row r="104" spans="1:49" s="24" customFormat="1" ht="10.199999999999999" x14ac:dyDescent="0.2">
      <c r="A104" s="209"/>
      <c r="B104" s="209"/>
      <c r="C104" s="194"/>
      <c r="D104" s="194"/>
      <c r="E104" s="37"/>
      <c r="F104" s="25"/>
      <c r="G104" s="185"/>
      <c r="H104" s="38"/>
      <c r="I104" s="41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135" t="str">
        <f t="shared" si="3"/>
        <v/>
      </c>
    </row>
    <row r="105" spans="1:49" s="24" customFormat="1" ht="10.199999999999999" x14ac:dyDescent="0.2">
      <c r="A105" s="209"/>
      <c r="B105" s="209"/>
      <c r="C105" s="194"/>
      <c r="D105" s="194"/>
      <c r="E105" s="37"/>
      <c r="F105" s="25"/>
      <c r="G105" s="185"/>
      <c r="H105" s="38"/>
      <c r="I105" s="41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135" t="str">
        <f t="shared" si="3"/>
        <v/>
      </c>
    </row>
    <row r="106" spans="1:49" s="24" customFormat="1" ht="10.199999999999999" x14ac:dyDescent="0.2">
      <c r="A106" s="209"/>
      <c r="B106" s="209"/>
      <c r="C106" s="194"/>
      <c r="D106" s="194"/>
      <c r="E106" s="37"/>
      <c r="F106" s="25"/>
      <c r="G106" s="185"/>
      <c r="H106" s="38"/>
      <c r="I106" s="41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135" t="str">
        <f t="shared" si="3"/>
        <v/>
      </c>
    </row>
    <row r="107" spans="1:49" s="24" customFormat="1" ht="10.199999999999999" x14ac:dyDescent="0.2">
      <c r="A107" s="209"/>
      <c r="B107" s="209"/>
      <c r="C107" s="194"/>
      <c r="D107" s="194"/>
      <c r="E107" s="37"/>
      <c r="F107" s="25"/>
      <c r="G107" s="185"/>
      <c r="H107" s="38"/>
      <c r="I107" s="41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135" t="str">
        <f t="shared" si="3"/>
        <v/>
      </c>
    </row>
    <row r="108" spans="1:49" s="24" customFormat="1" ht="10.199999999999999" x14ac:dyDescent="0.2">
      <c r="A108" s="209"/>
      <c r="B108" s="209"/>
      <c r="C108" s="194"/>
      <c r="D108" s="194"/>
      <c r="E108" s="37"/>
      <c r="F108" s="25"/>
      <c r="G108" s="185"/>
      <c r="H108" s="38"/>
      <c r="I108" s="41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135" t="str">
        <f t="shared" si="3"/>
        <v/>
      </c>
    </row>
    <row r="109" spans="1:49" s="24" customFormat="1" ht="10.199999999999999" x14ac:dyDescent="0.2">
      <c r="A109" s="209"/>
      <c r="B109" s="209"/>
      <c r="C109" s="194"/>
      <c r="D109" s="194"/>
      <c r="E109" s="37"/>
      <c r="F109" s="25"/>
      <c r="G109" s="185"/>
      <c r="H109" s="38"/>
      <c r="I109" s="41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135" t="str">
        <f t="shared" si="3"/>
        <v/>
      </c>
    </row>
    <row r="110" spans="1:49" s="24" customFormat="1" ht="10.199999999999999" x14ac:dyDescent="0.2">
      <c r="A110" s="209"/>
      <c r="B110" s="209"/>
      <c r="C110" s="194"/>
      <c r="D110" s="194"/>
      <c r="E110" s="37"/>
      <c r="F110" s="25"/>
      <c r="G110" s="185"/>
      <c r="H110" s="38"/>
      <c r="I110" s="41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135" t="str">
        <f t="shared" si="3"/>
        <v/>
      </c>
    </row>
    <row r="111" spans="1:49" s="24" customFormat="1" ht="10.199999999999999" x14ac:dyDescent="0.2">
      <c r="A111" s="209"/>
      <c r="B111" s="209"/>
      <c r="C111" s="194"/>
      <c r="D111" s="194"/>
      <c r="E111" s="37"/>
      <c r="F111" s="25"/>
      <c r="G111" s="185"/>
      <c r="H111" s="38"/>
      <c r="I111" s="41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135" t="str">
        <f t="shared" si="3"/>
        <v/>
      </c>
    </row>
    <row r="112" spans="1:49" s="24" customFormat="1" ht="10.199999999999999" x14ac:dyDescent="0.2">
      <c r="A112" s="209"/>
      <c r="B112" s="209"/>
      <c r="C112" s="194"/>
      <c r="D112" s="194"/>
      <c r="E112" s="37"/>
      <c r="F112" s="25"/>
      <c r="G112" s="185"/>
      <c r="H112" s="38"/>
      <c r="I112" s="41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135" t="str">
        <f t="shared" si="3"/>
        <v/>
      </c>
    </row>
    <row r="113" spans="1:49" s="44" customFormat="1" x14ac:dyDescent="0.25">
      <c r="A113" s="209"/>
      <c r="B113" s="209"/>
      <c r="C113" s="194"/>
      <c r="D113" s="194"/>
      <c r="E113" s="37"/>
      <c r="F113" s="25"/>
      <c r="G113" s="185"/>
      <c r="H113" s="38"/>
      <c r="I113" s="39"/>
      <c r="J113" s="39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135" t="str">
        <f t="shared" si="3"/>
        <v/>
      </c>
    </row>
    <row r="114" spans="1:49" s="44" customFormat="1" x14ac:dyDescent="0.25">
      <c r="A114" s="209"/>
      <c r="B114" s="209"/>
      <c r="C114" s="194"/>
      <c r="D114" s="194"/>
      <c r="E114" s="37"/>
      <c r="F114" s="25"/>
      <c r="G114" s="185"/>
      <c r="H114" s="38"/>
      <c r="I114" s="39"/>
      <c r="J114" s="39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135" t="str">
        <f t="shared" si="3"/>
        <v/>
      </c>
    </row>
    <row r="115" spans="1:49" s="44" customFormat="1" x14ac:dyDescent="0.25">
      <c r="A115" s="209"/>
      <c r="B115" s="209"/>
      <c r="C115" s="194"/>
      <c r="D115" s="194"/>
      <c r="E115" s="37"/>
      <c r="F115" s="25"/>
      <c r="G115" s="185"/>
      <c r="H115" s="38"/>
      <c r="I115" s="39"/>
      <c r="J115" s="39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135" t="str">
        <f t="shared" si="3"/>
        <v/>
      </c>
    </row>
    <row r="116" spans="1:49" s="44" customFormat="1" x14ac:dyDescent="0.25">
      <c r="A116" s="209"/>
      <c r="B116" s="209"/>
      <c r="C116" s="194"/>
      <c r="D116" s="194"/>
      <c r="E116" s="37"/>
      <c r="F116" s="25"/>
      <c r="G116" s="185"/>
      <c r="H116" s="38"/>
      <c r="I116" s="39"/>
      <c r="J116" s="39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135" t="str">
        <f t="shared" si="3"/>
        <v/>
      </c>
    </row>
    <row r="117" spans="1:49" s="24" customFormat="1" ht="10.199999999999999" x14ac:dyDescent="0.2">
      <c r="A117" s="209"/>
      <c r="B117" s="209"/>
      <c r="C117" s="194"/>
      <c r="D117" s="194"/>
      <c r="F117" s="203"/>
      <c r="G117" s="185"/>
      <c r="H117" s="38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135" t="str">
        <f t="shared" si="3"/>
        <v/>
      </c>
    </row>
    <row r="118" spans="1:49" s="24" customFormat="1" ht="10.199999999999999" x14ac:dyDescent="0.2">
      <c r="A118" s="209"/>
      <c r="B118" s="209"/>
      <c r="C118" s="194"/>
      <c r="D118" s="194"/>
      <c r="F118" s="203"/>
      <c r="G118" s="185"/>
      <c r="H118" s="38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135" t="str">
        <f t="shared" si="3"/>
        <v/>
      </c>
    </row>
    <row r="119" spans="1:49" s="24" customFormat="1" ht="10.199999999999999" x14ac:dyDescent="0.2">
      <c r="A119" s="209"/>
      <c r="B119" s="209"/>
      <c r="C119" s="194"/>
      <c r="D119" s="194"/>
      <c r="F119" s="203"/>
      <c r="G119" s="185"/>
      <c r="H119" s="38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135" t="str">
        <f t="shared" si="3"/>
        <v/>
      </c>
    </row>
    <row r="120" spans="1:49" s="24" customFormat="1" ht="10.199999999999999" x14ac:dyDescent="0.2">
      <c r="A120" s="209"/>
      <c r="B120" s="209"/>
      <c r="C120" s="194"/>
      <c r="D120" s="194"/>
      <c r="F120" s="203"/>
      <c r="G120" s="185"/>
      <c r="H120" s="38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135" t="str">
        <f t="shared" si="3"/>
        <v/>
      </c>
    </row>
    <row r="121" spans="1:49" s="24" customFormat="1" ht="10.199999999999999" x14ac:dyDescent="0.2">
      <c r="A121" s="209"/>
      <c r="B121" s="209"/>
      <c r="C121" s="194"/>
      <c r="D121" s="194"/>
      <c r="F121" s="203"/>
      <c r="G121" s="185"/>
      <c r="H121" s="38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135" t="str">
        <f t="shared" si="3"/>
        <v/>
      </c>
    </row>
    <row r="122" spans="1:49" s="24" customFormat="1" ht="10.199999999999999" x14ac:dyDescent="0.2">
      <c r="A122" s="209"/>
      <c r="B122" s="209"/>
      <c r="C122" s="194"/>
      <c r="D122" s="194"/>
      <c r="F122" s="203"/>
      <c r="G122" s="185"/>
      <c r="H122" s="38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135" t="str">
        <f t="shared" si="3"/>
        <v/>
      </c>
    </row>
    <row r="123" spans="1:49" s="24" customFormat="1" ht="10.199999999999999" x14ac:dyDescent="0.2">
      <c r="A123" s="209"/>
      <c r="B123" s="209"/>
      <c r="C123" s="194"/>
      <c r="D123" s="194"/>
      <c r="F123" s="203"/>
      <c r="G123" s="185"/>
      <c r="H123" s="38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135" t="str">
        <f t="shared" si="3"/>
        <v/>
      </c>
    </row>
    <row r="124" spans="1:49" s="24" customFormat="1" ht="10.199999999999999" x14ac:dyDescent="0.2">
      <c r="A124" s="209"/>
      <c r="B124" s="209"/>
      <c r="C124" s="194"/>
      <c r="D124" s="194"/>
      <c r="F124" s="203"/>
      <c r="G124" s="185"/>
      <c r="H124" s="38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135" t="str">
        <f t="shared" si="3"/>
        <v/>
      </c>
    </row>
    <row r="125" spans="1:49" s="24" customFormat="1" ht="10.199999999999999" x14ac:dyDescent="0.2">
      <c r="A125" s="209"/>
      <c r="B125" s="209"/>
      <c r="C125" s="194"/>
      <c r="D125" s="194"/>
      <c r="F125" s="203"/>
      <c r="G125" s="185"/>
      <c r="H125" s="38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135" t="str">
        <f t="shared" si="3"/>
        <v/>
      </c>
    </row>
    <row r="126" spans="1:49" s="24" customFormat="1" ht="10.199999999999999" x14ac:dyDescent="0.2">
      <c r="A126" s="209"/>
      <c r="B126" s="209"/>
      <c r="C126" s="194"/>
      <c r="D126" s="194"/>
      <c r="F126" s="203"/>
      <c r="G126" s="185"/>
      <c r="H126" s="38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135" t="str">
        <f t="shared" si="3"/>
        <v/>
      </c>
    </row>
    <row r="127" spans="1:49" s="24" customFormat="1" ht="10.199999999999999" x14ac:dyDescent="0.2">
      <c r="A127" s="209"/>
      <c r="B127" s="209"/>
      <c r="C127" s="194"/>
      <c r="D127" s="194"/>
      <c r="F127" s="203"/>
      <c r="G127" s="185"/>
      <c r="H127" s="38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135" t="str">
        <f t="shared" si="3"/>
        <v/>
      </c>
    </row>
    <row r="128" spans="1:49" s="24" customFormat="1" ht="10.199999999999999" x14ac:dyDescent="0.2">
      <c r="A128" s="209"/>
      <c r="B128" s="209"/>
      <c r="C128" s="194"/>
      <c r="D128" s="194"/>
      <c r="F128" s="203"/>
      <c r="G128" s="185"/>
      <c r="H128" s="38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135" t="str">
        <f t="shared" si="3"/>
        <v/>
      </c>
    </row>
    <row r="129" spans="1:49" s="24" customFormat="1" ht="10.199999999999999" x14ac:dyDescent="0.2">
      <c r="A129" s="209"/>
      <c r="B129" s="209"/>
      <c r="C129" s="194"/>
      <c r="D129" s="194"/>
      <c r="F129" s="203"/>
      <c r="G129" s="185"/>
      <c r="H129" s="38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135" t="str">
        <f t="shared" si="3"/>
        <v/>
      </c>
    </row>
    <row r="130" spans="1:49" s="24" customFormat="1" ht="10.199999999999999" x14ac:dyDescent="0.2">
      <c r="A130" s="209"/>
      <c r="B130" s="209"/>
      <c r="C130" s="194"/>
      <c r="D130" s="194"/>
      <c r="F130" s="203"/>
      <c r="G130" s="185"/>
      <c r="H130" s="38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135" t="str">
        <f t="shared" si="3"/>
        <v/>
      </c>
    </row>
    <row r="131" spans="1:49" s="24" customFormat="1" ht="10.199999999999999" x14ac:dyDescent="0.2">
      <c r="A131" s="209"/>
      <c r="B131" s="209"/>
      <c r="C131" s="194"/>
      <c r="D131" s="194"/>
      <c r="F131" s="203"/>
      <c r="G131" s="185"/>
      <c r="H131" s="38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135" t="str">
        <f t="shared" si="3"/>
        <v/>
      </c>
    </row>
    <row r="132" spans="1:49" s="24" customFormat="1" ht="10.199999999999999" x14ac:dyDescent="0.2">
      <c r="A132" s="209"/>
      <c r="B132" s="209"/>
      <c r="C132" s="194"/>
      <c r="D132" s="194"/>
      <c r="F132" s="203"/>
      <c r="G132" s="185"/>
      <c r="H132" s="38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135" t="str">
        <f t="shared" si="3"/>
        <v/>
      </c>
    </row>
    <row r="133" spans="1:49" s="24" customFormat="1" ht="10.199999999999999" x14ac:dyDescent="0.2">
      <c r="A133" s="209"/>
      <c r="B133" s="209"/>
      <c r="C133" s="194"/>
      <c r="D133" s="194"/>
      <c r="F133" s="203"/>
      <c r="G133" s="185"/>
      <c r="H133" s="38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135" t="str">
        <f t="shared" si="3"/>
        <v/>
      </c>
    </row>
    <row r="134" spans="1:49" s="24" customFormat="1" ht="10.199999999999999" x14ac:dyDescent="0.2">
      <c r="A134" s="209"/>
      <c r="B134" s="209"/>
      <c r="C134" s="194"/>
      <c r="D134" s="194"/>
      <c r="F134" s="203"/>
      <c r="G134" s="185"/>
      <c r="H134" s="38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135" t="str">
        <f t="shared" si="3"/>
        <v/>
      </c>
    </row>
    <row r="135" spans="1:49" s="24" customFormat="1" ht="10.199999999999999" x14ac:dyDescent="0.2">
      <c r="A135" s="209"/>
      <c r="B135" s="209"/>
      <c r="C135" s="194"/>
      <c r="D135" s="194"/>
      <c r="F135" s="203"/>
      <c r="G135" s="185"/>
      <c r="H135" s="38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135" t="str">
        <f t="shared" ref="AW135:AW198" si="4">IF(A135="","",SUM(I135:AV135))</f>
        <v/>
      </c>
    </row>
    <row r="136" spans="1:49" s="24" customFormat="1" ht="10.199999999999999" x14ac:dyDescent="0.2">
      <c r="A136" s="209"/>
      <c r="B136" s="209"/>
      <c r="C136" s="194"/>
      <c r="D136" s="194"/>
      <c r="F136" s="203"/>
      <c r="G136" s="185"/>
      <c r="H136" s="38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135" t="str">
        <f t="shared" si="4"/>
        <v/>
      </c>
    </row>
    <row r="137" spans="1:49" s="24" customFormat="1" ht="10.199999999999999" x14ac:dyDescent="0.2">
      <c r="A137" s="209"/>
      <c r="B137" s="209"/>
      <c r="C137" s="194"/>
      <c r="D137" s="194"/>
      <c r="F137" s="203"/>
      <c r="G137" s="185"/>
      <c r="H137" s="38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135" t="str">
        <f t="shared" si="4"/>
        <v/>
      </c>
    </row>
    <row r="138" spans="1:49" s="24" customFormat="1" ht="10.199999999999999" x14ac:dyDescent="0.2">
      <c r="A138" s="209"/>
      <c r="B138" s="209"/>
      <c r="C138" s="194"/>
      <c r="D138" s="194"/>
      <c r="F138" s="203"/>
      <c r="G138" s="185"/>
      <c r="H138" s="38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135" t="str">
        <f t="shared" si="4"/>
        <v/>
      </c>
    </row>
    <row r="139" spans="1:49" s="24" customFormat="1" ht="10.199999999999999" x14ac:dyDescent="0.2">
      <c r="A139" s="209"/>
      <c r="B139" s="209"/>
      <c r="C139" s="194"/>
      <c r="D139" s="194"/>
      <c r="F139" s="203"/>
      <c r="G139" s="185"/>
      <c r="H139" s="38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135" t="str">
        <f t="shared" si="4"/>
        <v/>
      </c>
    </row>
    <row r="140" spans="1:49" s="24" customFormat="1" ht="10.199999999999999" x14ac:dyDescent="0.2">
      <c r="A140" s="209"/>
      <c r="B140" s="209"/>
      <c r="C140" s="194"/>
      <c r="D140" s="194"/>
      <c r="F140" s="203"/>
      <c r="G140" s="185"/>
      <c r="H140" s="38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135" t="str">
        <f t="shared" si="4"/>
        <v/>
      </c>
    </row>
    <row r="141" spans="1:49" s="24" customFormat="1" ht="10.199999999999999" x14ac:dyDescent="0.2">
      <c r="A141" s="209"/>
      <c r="B141" s="209"/>
      <c r="C141" s="194"/>
      <c r="D141" s="194"/>
      <c r="F141" s="203"/>
      <c r="G141" s="185"/>
      <c r="H141" s="38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135" t="str">
        <f t="shared" si="4"/>
        <v/>
      </c>
    </row>
    <row r="142" spans="1:49" s="24" customFormat="1" ht="10.199999999999999" x14ac:dyDescent="0.2">
      <c r="A142" s="209"/>
      <c r="B142" s="209"/>
      <c r="C142" s="194"/>
      <c r="D142" s="194"/>
      <c r="F142" s="203"/>
      <c r="G142" s="185"/>
      <c r="H142" s="38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135" t="str">
        <f t="shared" si="4"/>
        <v/>
      </c>
    </row>
    <row r="143" spans="1:49" s="24" customFormat="1" ht="10.199999999999999" x14ac:dyDescent="0.2">
      <c r="A143" s="209"/>
      <c r="B143" s="209"/>
      <c r="C143" s="194"/>
      <c r="D143" s="194"/>
      <c r="F143" s="203"/>
      <c r="G143" s="185"/>
      <c r="H143" s="38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135" t="str">
        <f t="shared" si="4"/>
        <v/>
      </c>
    </row>
    <row r="144" spans="1:49" s="24" customFormat="1" ht="10.199999999999999" x14ac:dyDescent="0.2">
      <c r="A144" s="209"/>
      <c r="B144" s="209"/>
      <c r="C144" s="194"/>
      <c r="D144" s="194"/>
      <c r="F144" s="203"/>
      <c r="G144" s="185"/>
      <c r="H144" s="38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135" t="str">
        <f t="shared" si="4"/>
        <v/>
      </c>
    </row>
    <row r="145" spans="1:49" s="24" customFormat="1" ht="10.199999999999999" x14ac:dyDescent="0.2">
      <c r="A145" s="209"/>
      <c r="B145" s="209"/>
      <c r="C145" s="194"/>
      <c r="D145" s="194"/>
      <c r="F145" s="203"/>
      <c r="G145" s="185"/>
      <c r="H145" s="38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135" t="str">
        <f t="shared" si="4"/>
        <v/>
      </c>
    </row>
    <row r="146" spans="1:49" s="24" customFormat="1" ht="10.199999999999999" x14ac:dyDescent="0.2">
      <c r="A146" s="209"/>
      <c r="B146" s="209"/>
      <c r="C146" s="194"/>
      <c r="D146" s="194"/>
      <c r="F146" s="203"/>
      <c r="G146" s="185"/>
      <c r="H146" s="38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135" t="str">
        <f t="shared" si="4"/>
        <v/>
      </c>
    </row>
    <row r="147" spans="1:49" s="24" customFormat="1" ht="10.199999999999999" x14ac:dyDescent="0.2">
      <c r="A147" s="209"/>
      <c r="B147" s="209"/>
      <c r="C147" s="194"/>
      <c r="D147" s="194"/>
      <c r="F147" s="203"/>
      <c r="G147" s="185"/>
      <c r="H147" s="38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135" t="str">
        <f t="shared" si="4"/>
        <v/>
      </c>
    </row>
    <row r="148" spans="1:49" s="24" customFormat="1" ht="10.199999999999999" x14ac:dyDescent="0.2">
      <c r="A148" s="209"/>
      <c r="B148" s="209"/>
      <c r="C148" s="194"/>
      <c r="D148" s="194"/>
      <c r="F148" s="203"/>
      <c r="G148" s="185"/>
      <c r="H148" s="38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135" t="str">
        <f t="shared" si="4"/>
        <v/>
      </c>
    </row>
    <row r="149" spans="1:49" s="24" customFormat="1" ht="10.199999999999999" x14ac:dyDescent="0.2">
      <c r="A149" s="209"/>
      <c r="B149" s="209"/>
      <c r="C149" s="194"/>
      <c r="D149" s="194"/>
      <c r="F149" s="203"/>
      <c r="G149" s="185"/>
      <c r="H149" s="38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135" t="str">
        <f t="shared" si="4"/>
        <v/>
      </c>
    </row>
    <row r="150" spans="1:49" s="24" customFormat="1" ht="10.199999999999999" x14ac:dyDescent="0.2">
      <c r="A150" s="209"/>
      <c r="B150" s="209"/>
      <c r="C150" s="194"/>
      <c r="D150" s="194"/>
      <c r="F150" s="203"/>
      <c r="G150" s="185"/>
      <c r="H150" s="38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135" t="str">
        <f t="shared" si="4"/>
        <v/>
      </c>
    </row>
    <row r="151" spans="1:49" s="24" customFormat="1" ht="10.199999999999999" x14ac:dyDescent="0.2">
      <c r="A151" s="209"/>
      <c r="B151" s="209"/>
      <c r="C151" s="194"/>
      <c r="D151" s="194"/>
      <c r="F151" s="203"/>
      <c r="G151" s="185"/>
      <c r="H151" s="38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135" t="str">
        <f t="shared" si="4"/>
        <v/>
      </c>
    </row>
    <row r="152" spans="1:49" s="24" customFormat="1" ht="10.199999999999999" x14ac:dyDescent="0.2">
      <c r="A152" s="209"/>
      <c r="B152" s="209"/>
      <c r="C152" s="194"/>
      <c r="D152" s="194"/>
      <c r="F152" s="203"/>
      <c r="G152" s="185"/>
      <c r="H152" s="38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135" t="str">
        <f t="shared" si="4"/>
        <v/>
      </c>
    </row>
    <row r="153" spans="1:49" s="24" customFormat="1" ht="10.199999999999999" x14ac:dyDescent="0.2">
      <c r="A153" s="209"/>
      <c r="B153" s="209"/>
      <c r="C153" s="194"/>
      <c r="D153" s="194"/>
      <c r="F153" s="203"/>
      <c r="G153" s="185"/>
      <c r="H153" s="38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135" t="str">
        <f t="shared" si="4"/>
        <v/>
      </c>
    </row>
    <row r="154" spans="1:49" s="24" customFormat="1" ht="10.199999999999999" x14ac:dyDescent="0.2">
      <c r="A154" s="209"/>
      <c r="B154" s="209"/>
      <c r="C154" s="194"/>
      <c r="D154" s="194"/>
      <c r="F154" s="203"/>
      <c r="G154" s="185"/>
      <c r="H154" s="38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135" t="str">
        <f t="shared" si="4"/>
        <v/>
      </c>
    </row>
    <row r="155" spans="1:49" s="24" customFormat="1" ht="10.199999999999999" x14ac:dyDescent="0.2">
      <c r="A155" s="209"/>
      <c r="B155" s="209"/>
      <c r="C155" s="194"/>
      <c r="D155" s="194"/>
      <c r="F155" s="203"/>
      <c r="G155" s="185"/>
      <c r="H155" s="38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135" t="str">
        <f t="shared" si="4"/>
        <v/>
      </c>
    </row>
    <row r="156" spans="1:49" s="24" customFormat="1" ht="10.199999999999999" x14ac:dyDescent="0.2">
      <c r="A156" s="209"/>
      <c r="B156" s="209"/>
      <c r="C156" s="194"/>
      <c r="D156" s="194"/>
      <c r="F156" s="203"/>
      <c r="G156" s="185"/>
      <c r="H156" s="38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135" t="str">
        <f t="shared" si="4"/>
        <v/>
      </c>
    </row>
    <row r="157" spans="1:49" s="24" customFormat="1" ht="10.199999999999999" x14ac:dyDescent="0.2">
      <c r="A157" s="209"/>
      <c r="B157" s="209"/>
      <c r="C157" s="194"/>
      <c r="D157" s="194"/>
      <c r="F157" s="203"/>
      <c r="G157" s="185"/>
      <c r="H157" s="38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135" t="str">
        <f t="shared" si="4"/>
        <v/>
      </c>
    </row>
    <row r="158" spans="1:49" s="24" customFormat="1" ht="10.199999999999999" x14ac:dyDescent="0.2">
      <c r="A158" s="209"/>
      <c r="B158" s="209"/>
      <c r="C158" s="194"/>
      <c r="D158" s="194"/>
      <c r="F158" s="203"/>
      <c r="G158" s="185"/>
      <c r="H158" s="38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135" t="str">
        <f t="shared" si="4"/>
        <v/>
      </c>
    </row>
    <row r="159" spans="1:49" s="24" customFormat="1" ht="10.199999999999999" x14ac:dyDescent="0.2">
      <c r="A159" s="209"/>
      <c r="B159" s="209"/>
      <c r="C159" s="194"/>
      <c r="D159" s="194"/>
      <c r="F159" s="203"/>
      <c r="G159" s="185"/>
      <c r="H159" s="38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135" t="str">
        <f t="shared" si="4"/>
        <v/>
      </c>
    </row>
    <row r="160" spans="1:49" s="24" customFormat="1" ht="10.199999999999999" x14ac:dyDescent="0.2">
      <c r="A160" s="209"/>
      <c r="B160" s="209"/>
      <c r="C160" s="194"/>
      <c r="D160" s="194"/>
      <c r="F160" s="203"/>
      <c r="G160" s="185"/>
      <c r="H160" s="38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135" t="str">
        <f t="shared" si="4"/>
        <v/>
      </c>
    </row>
    <row r="161" spans="1:49" s="24" customFormat="1" ht="10.199999999999999" x14ac:dyDescent="0.2">
      <c r="A161" s="209"/>
      <c r="B161" s="209"/>
      <c r="C161" s="194"/>
      <c r="D161" s="194"/>
      <c r="F161" s="203"/>
      <c r="G161" s="185"/>
      <c r="H161" s="38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135" t="str">
        <f t="shared" si="4"/>
        <v/>
      </c>
    </row>
    <row r="162" spans="1:49" s="24" customFormat="1" ht="10.199999999999999" x14ac:dyDescent="0.2">
      <c r="A162" s="209"/>
      <c r="B162" s="209"/>
      <c r="C162" s="194"/>
      <c r="D162" s="194"/>
      <c r="F162" s="203"/>
      <c r="G162" s="185"/>
      <c r="H162" s="38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135" t="str">
        <f t="shared" si="4"/>
        <v/>
      </c>
    </row>
    <row r="163" spans="1:49" s="24" customFormat="1" ht="10.199999999999999" x14ac:dyDescent="0.2">
      <c r="A163" s="209"/>
      <c r="B163" s="209"/>
      <c r="C163" s="194"/>
      <c r="D163" s="194"/>
      <c r="F163" s="203"/>
      <c r="G163" s="185"/>
      <c r="H163" s="38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135" t="str">
        <f t="shared" si="4"/>
        <v/>
      </c>
    </row>
    <row r="164" spans="1:49" s="24" customFormat="1" ht="10.199999999999999" x14ac:dyDescent="0.2">
      <c r="A164" s="209"/>
      <c r="B164" s="209"/>
      <c r="C164" s="194"/>
      <c r="D164" s="194"/>
      <c r="F164" s="203"/>
      <c r="G164" s="185"/>
      <c r="H164" s="38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135" t="str">
        <f t="shared" si="4"/>
        <v/>
      </c>
    </row>
    <row r="165" spans="1:49" s="24" customFormat="1" ht="10.199999999999999" x14ac:dyDescent="0.2">
      <c r="A165" s="209"/>
      <c r="B165" s="209"/>
      <c r="C165" s="194"/>
      <c r="D165" s="194"/>
      <c r="F165" s="203"/>
      <c r="G165" s="185"/>
      <c r="H165" s="38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135" t="str">
        <f t="shared" si="4"/>
        <v/>
      </c>
    </row>
    <row r="166" spans="1:49" s="24" customFormat="1" ht="10.199999999999999" x14ac:dyDescent="0.2">
      <c r="A166" s="209"/>
      <c r="B166" s="209"/>
      <c r="C166" s="194"/>
      <c r="D166" s="194"/>
      <c r="F166" s="203"/>
      <c r="G166" s="185"/>
      <c r="H166" s="38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135" t="str">
        <f t="shared" si="4"/>
        <v/>
      </c>
    </row>
    <row r="167" spans="1:49" s="24" customFormat="1" ht="10.199999999999999" x14ac:dyDescent="0.2">
      <c r="A167" s="209"/>
      <c r="B167" s="209"/>
      <c r="C167" s="194"/>
      <c r="D167" s="194"/>
      <c r="F167" s="203"/>
      <c r="G167" s="185"/>
      <c r="H167" s="38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135" t="str">
        <f t="shared" si="4"/>
        <v/>
      </c>
    </row>
    <row r="168" spans="1:49" s="24" customFormat="1" ht="10.199999999999999" x14ac:dyDescent="0.2">
      <c r="A168" s="209"/>
      <c r="B168" s="209"/>
      <c r="C168" s="194"/>
      <c r="D168" s="194"/>
      <c r="F168" s="203"/>
      <c r="G168" s="185"/>
      <c r="H168" s="38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135" t="str">
        <f t="shared" si="4"/>
        <v/>
      </c>
    </row>
    <row r="169" spans="1:49" s="24" customFormat="1" ht="10.199999999999999" x14ac:dyDescent="0.2">
      <c r="A169" s="209"/>
      <c r="B169" s="209"/>
      <c r="C169" s="194"/>
      <c r="D169" s="194"/>
      <c r="F169" s="203"/>
      <c r="G169" s="185"/>
      <c r="H169" s="38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135" t="str">
        <f t="shared" si="4"/>
        <v/>
      </c>
    </row>
    <row r="170" spans="1:49" s="24" customFormat="1" ht="10.199999999999999" x14ac:dyDescent="0.2">
      <c r="A170" s="209"/>
      <c r="B170" s="209"/>
      <c r="C170" s="194"/>
      <c r="D170" s="194"/>
      <c r="F170" s="203"/>
      <c r="G170" s="185"/>
      <c r="H170" s="38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135" t="str">
        <f t="shared" si="4"/>
        <v/>
      </c>
    </row>
    <row r="171" spans="1:49" s="24" customFormat="1" ht="10.199999999999999" x14ac:dyDescent="0.2">
      <c r="A171" s="209"/>
      <c r="B171" s="209"/>
      <c r="C171" s="194"/>
      <c r="D171" s="194"/>
      <c r="F171" s="203"/>
      <c r="G171" s="185"/>
      <c r="H171" s="38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135" t="str">
        <f t="shared" si="4"/>
        <v/>
      </c>
    </row>
    <row r="172" spans="1:49" s="24" customFormat="1" ht="10.199999999999999" x14ac:dyDescent="0.2">
      <c r="A172" s="209"/>
      <c r="B172" s="209"/>
      <c r="C172" s="194"/>
      <c r="D172" s="194"/>
      <c r="F172" s="203"/>
      <c r="G172" s="185"/>
      <c r="H172" s="38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135" t="str">
        <f t="shared" si="4"/>
        <v/>
      </c>
    </row>
    <row r="173" spans="1:49" s="24" customFormat="1" ht="10.199999999999999" x14ac:dyDescent="0.2">
      <c r="A173" s="209"/>
      <c r="B173" s="209"/>
      <c r="C173" s="194" t="str">
        <f t="shared" ref="C173:C200" si="5">IF(A173="","",C172+1)</f>
        <v/>
      </c>
      <c r="D173" s="194"/>
      <c r="F173" s="203"/>
      <c r="G173" s="185"/>
      <c r="H173" s="38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135" t="str">
        <f t="shared" si="4"/>
        <v/>
      </c>
    </row>
    <row r="174" spans="1:49" s="24" customFormat="1" ht="10.199999999999999" x14ac:dyDescent="0.2">
      <c r="A174" s="209"/>
      <c r="B174" s="209"/>
      <c r="C174" s="194" t="str">
        <f t="shared" si="5"/>
        <v/>
      </c>
      <c r="D174" s="194"/>
      <c r="F174" s="203"/>
      <c r="G174" s="185"/>
      <c r="H174" s="38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135" t="str">
        <f t="shared" si="4"/>
        <v/>
      </c>
    </row>
    <row r="175" spans="1:49" s="24" customFormat="1" ht="10.199999999999999" x14ac:dyDescent="0.2">
      <c r="A175" s="209"/>
      <c r="B175" s="209"/>
      <c r="C175" s="194" t="str">
        <f t="shared" si="5"/>
        <v/>
      </c>
      <c r="D175" s="194"/>
      <c r="F175" s="203"/>
      <c r="G175" s="185"/>
      <c r="H175" s="38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135" t="str">
        <f t="shared" si="4"/>
        <v/>
      </c>
    </row>
    <row r="176" spans="1:49" s="24" customFormat="1" ht="10.199999999999999" x14ac:dyDescent="0.2">
      <c r="A176" s="209"/>
      <c r="B176" s="209"/>
      <c r="C176" s="194" t="str">
        <f t="shared" si="5"/>
        <v/>
      </c>
      <c r="D176" s="194"/>
      <c r="F176" s="203"/>
      <c r="G176" s="185"/>
      <c r="H176" s="38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135" t="str">
        <f t="shared" si="4"/>
        <v/>
      </c>
    </row>
    <row r="177" spans="1:49" s="24" customFormat="1" ht="10.199999999999999" x14ac:dyDescent="0.2">
      <c r="A177" s="209"/>
      <c r="B177" s="209"/>
      <c r="C177" s="194" t="str">
        <f t="shared" si="5"/>
        <v/>
      </c>
      <c r="D177" s="194"/>
      <c r="F177" s="203"/>
      <c r="G177" s="185"/>
      <c r="H177" s="38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135" t="str">
        <f t="shared" si="4"/>
        <v/>
      </c>
    </row>
    <row r="178" spans="1:49" s="24" customFormat="1" ht="10.199999999999999" x14ac:dyDescent="0.2">
      <c r="A178" s="209"/>
      <c r="B178" s="209"/>
      <c r="C178" s="194" t="str">
        <f t="shared" si="5"/>
        <v/>
      </c>
      <c r="D178" s="194"/>
      <c r="F178" s="203"/>
      <c r="G178" s="185"/>
      <c r="H178" s="38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135" t="str">
        <f t="shared" si="4"/>
        <v/>
      </c>
    </row>
    <row r="179" spans="1:49" s="24" customFormat="1" ht="10.199999999999999" x14ac:dyDescent="0.2">
      <c r="A179" s="209"/>
      <c r="B179" s="209"/>
      <c r="C179" s="194" t="str">
        <f t="shared" si="5"/>
        <v/>
      </c>
      <c r="D179" s="194"/>
      <c r="F179" s="203"/>
      <c r="G179" s="185"/>
      <c r="H179" s="38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135" t="str">
        <f t="shared" si="4"/>
        <v/>
      </c>
    </row>
    <row r="180" spans="1:49" s="24" customFormat="1" ht="10.199999999999999" x14ac:dyDescent="0.2">
      <c r="A180" s="209"/>
      <c r="B180" s="209"/>
      <c r="C180" s="194" t="str">
        <f t="shared" si="5"/>
        <v/>
      </c>
      <c r="D180" s="194"/>
      <c r="F180" s="203"/>
      <c r="G180" s="185"/>
      <c r="H180" s="38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135" t="str">
        <f t="shared" si="4"/>
        <v/>
      </c>
    </row>
    <row r="181" spans="1:49" s="24" customFormat="1" ht="10.199999999999999" x14ac:dyDescent="0.2">
      <c r="A181" s="209"/>
      <c r="B181" s="209"/>
      <c r="C181" s="194" t="str">
        <f t="shared" si="5"/>
        <v/>
      </c>
      <c r="D181" s="194"/>
      <c r="F181" s="203"/>
      <c r="G181" s="185"/>
      <c r="H181" s="38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135" t="str">
        <f t="shared" si="4"/>
        <v/>
      </c>
    </row>
    <row r="182" spans="1:49" s="24" customFormat="1" ht="10.199999999999999" x14ac:dyDescent="0.2">
      <c r="A182" s="209"/>
      <c r="B182" s="209"/>
      <c r="C182" s="194" t="str">
        <f t="shared" si="5"/>
        <v/>
      </c>
      <c r="D182" s="194"/>
      <c r="F182" s="203"/>
      <c r="G182" s="185"/>
      <c r="H182" s="38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135" t="str">
        <f t="shared" si="4"/>
        <v/>
      </c>
    </row>
    <row r="183" spans="1:49" s="24" customFormat="1" ht="10.199999999999999" x14ac:dyDescent="0.2">
      <c r="A183" s="209"/>
      <c r="B183" s="209"/>
      <c r="C183" s="194" t="str">
        <f t="shared" si="5"/>
        <v/>
      </c>
      <c r="D183" s="194"/>
      <c r="F183" s="203"/>
      <c r="G183" s="185"/>
      <c r="H183" s="38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135" t="str">
        <f t="shared" si="4"/>
        <v/>
      </c>
    </row>
    <row r="184" spans="1:49" s="24" customFormat="1" ht="10.199999999999999" x14ac:dyDescent="0.2">
      <c r="A184" s="209"/>
      <c r="B184" s="209"/>
      <c r="C184" s="194" t="str">
        <f t="shared" si="5"/>
        <v/>
      </c>
      <c r="D184" s="194"/>
      <c r="F184" s="203"/>
      <c r="G184" s="185"/>
      <c r="H184" s="38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135" t="str">
        <f t="shared" si="4"/>
        <v/>
      </c>
    </row>
    <row r="185" spans="1:49" s="24" customFormat="1" ht="10.199999999999999" x14ac:dyDescent="0.2">
      <c r="A185" s="209"/>
      <c r="B185" s="209"/>
      <c r="C185" s="194" t="str">
        <f t="shared" si="5"/>
        <v/>
      </c>
      <c r="D185" s="194"/>
      <c r="F185" s="203"/>
      <c r="G185" s="185"/>
      <c r="H185" s="38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135" t="str">
        <f t="shared" si="4"/>
        <v/>
      </c>
    </row>
    <row r="186" spans="1:49" s="24" customFormat="1" ht="10.199999999999999" x14ac:dyDescent="0.2">
      <c r="A186" s="209"/>
      <c r="B186" s="209"/>
      <c r="C186" s="194" t="str">
        <f t="shared" si="5"/>
        <v/>
      </c>
      <c r="D186" s="194"/>
      <c r="F186" s="203"/>
      <c r="G186" s="185"/>
      <c r="H186" s="38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135" t="str">
        <f t="shared" si="4"/>
        <v/>
      </c>
    </row>
    <row r="187" spans="1:49" s="24" customFormat="1" ht="10.199999999999999" x14ac:dyDescent="0.2">
      <c r="A187" s="209"/>
      <c r="B187" s="209"/>
      <c r="C187" s="194" t="str">
        <f t="shared" si="5"/>
        <v/>
      </c>
      <c r="D187" s="194"/>
      <c r="F187" s="203"/>
      <c r="G187" s="185"/>
      <c r="H187" s="38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135" t="str">
        <f t="shared" si="4"/>
        <v/>
      </c>
    </row>
    <row r="188" spans="1:49" s="24" customFormat="1" ht="10.199999999999999" x14ac:dyDescent="0.2">
      <c r="A188" s="209"/>
      <c r="B188" s="209"/>
      <c r="C188" s="194" t="str">
        <f t="shared" si="5"/>
        <v/>
      </c>
      <c r="D188" s="194"/>
      <c r="F188" s="203"/>
      <c r="G188" s="185"/>
      <c r="H188" s="38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135" t="str">
        <f t="shared" si="4"/>
        <v/>
      </c>
    </row>
    <row r="189" spans="1:49" s="24" customFormat="1" ht="10.199999999999999" x14ac:dyDescent="0.2">
      <c r="A189" s="209"/>
      <c r="B189" s="209"/>
      <c r="C189" s="194" t="str">
        <f t="shared" si="5"/>
        <v/>
      </c>
      <c r="D189" s="194"/>
      <c r="F189" s="203"/>
      <c r="G189" s="185"/>
      <c r="H189" s="38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135" t="str">
        <f t="shared" si="4"/>
        <v/>
      </c>
    </row>
    <row r="190" spans="1:49" s="24" customFormat="1" ht="10.199999999999999" x14ac:dyDescent="0.2">
      <c r="A190" s="209"/>
      <c r="B190" s="209"/>
      <c r="C190" s="194" t="str">
        <f t="shared" si="5"/>
        <v/>
      </c>
      <c r="D190" s="194"/>
      <c r="F190" s="203"/>
      <c r="G190" s="185"/>
      <c r="H190" s="38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135" t="str">
        <f t="shared" si="4"/>
        <v/>
      </c>
    </row>
    <row r="191" spans="1:49" s="24" customFormat="1" ht="10.199999999999999" x14ac:dyDescent="0.2">
      <c r="A191" s="209"/>
      <c r="B191" s="209"/>
      <c r="C191" s="194" t="str">
        <f t="shared" si="5"/>
        <v/>
      </c>
      <c r="D191" s="194"/>
      <c r="F191" s="203"/>
      <c r="G191" s="185"/>
      <c r="H191" s="38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135" t="str">
        <f t="shared" si="4"/>
        <v/>
      </c>
    </row>
    <row r="192" spans="1:49" s="24" customFormat="1" ht="10.199999999999999" x14ac:dyDescent="0.2">
      <c r="A192" s="209"/>
      <c r="B192" s="209"/>
      <c r="C192" s="194" t="str">
        <f t="shared" si="5"/>
        <v/>
      </c>
      <c r="D192" s="194"/>
      <c r="F192" s="203"/>
      <c r="G192" s="185"/>
      <c r="H192" s="38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135" t="str">
        <f t="shared" si="4"/>
        <v/>
      </c>
    </row>
    <row r="193" spans="1:49" s="24" customFormat="1" ht="10.199999999999999" x14ac:dyDescent="0.2">
      <c r="A193" s="209"/>
      <c r="B193" s="209"/>
      <c r="C193" s="194" t="str">
        <f t="shared" si="5"/>
        <v/>
      </c>
      <c r="D193" s="194"/>
      <c r="F193" s="203"/>
      <c r="G193" s="185"/>
      <c r="H193" s="38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135" t="str">
        <f t="shared" si="4"/>
        <v/>
      </c>
    </row>
    <row r="194" spans="1:49" s="24" customFormat="1" ht="10.199999999999999" x14ac:dyDescent="0.2">
      <c r="A194" s="209"/>
      <c r="B194" s="209"/>
      <c r="C194" s="194" t="str">
        <f t="shared" si="5"/>
        <v/>
      </c>
      <c r="D194" s="194"/>
      <c r="F194" s="203"/>
      <c r="G194" s="185"/>
      <c r="H194" s="38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135" t="str">
        <f t="shared" si="4"/>
        <v/>
      </c>
    </row>
    <row r="195" spans="1:49" s="24" customFormat="1" ht="10.199999999999999" x14ac:dyDescent="0.2">
      <c r="A195" s="209"/>
      <c r="B195" s="209"/>
      <c r="C195" s="194" t="str">
        <f t="shared" si="5"/>
        <v/>
      </c>
      <c r="D195" s="194"/>
      <c r="F195" s="203"/>
      <c r="G195" s="185"/>
      <c r="H195" s="38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135" t="str">
        <f t="shared" si="4"/>
        <v/>
      </c>
    </row>
    <row r="196" spans="1:49" s="24" customFormat="1" ht="10.199999999999999" x14ac:dyDescent="0.2">
      <c r="A196" s="209"/>
      <c r="B196" s="209"/>
      <c r="C196" s="194" t="str">
        <f t="shared" si="5"/>
        <v/>
      </c>
      <c r="D196" s="194"/>
      <c r="F196" s="203"/>
      <c r="G196" s="185"/>
      <c r="H196" s="38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135" t="str">
        <f t="shared" si="4"/>
        <v/>
      </c>
    </row>
    <row r="197" spans="1:49" s="24" customFormat="1" ht="10.199999999999999" x14ac:dyDescent="0.2">
      <c r="A197" s="209"/>
      <c r="B197" s="209"/>
      <c r="C197" s="194" t="str">
        <f t="shared" si="5"/>
        <v/>
      </c>
      <c r="D197" s="194"/>
      <c r="F197" s="203"/>
      <c r="G197" s="185"/>
      <c r="H197" s="38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135" t="str">
        <f t="shared" si="4"/>
        <v/>
      </c>
    </row>
    <row r="198" spans="1:49" s="24" customFormat="1" ht="10.199999999999999" x14ac:dyDescent="0.2">
      <c r="A198" s="209"/>
      <c r="B198" s="209"/>
      <c r="C198" s="194" t="str">
        <f t="shared" si="5"/>
        <v/>
      </c>
      <c r="D198" s="194"/>
      <c r="F198" s="203"/>
      <c r="G198" s="185"/>
      <c r="H198" s="38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135" t="str">
        <f t="shared" si="4"/>
        <v/>
      </c>
    </row>
    <row r="199" spans="1:49" s="24" customFormat="1" ht="10.199999999999999" x14ac:dyDescent="0.2">
      <c r="A199" s="209"/>
      <c r="B199" s="209"/>
      <c r="C199" s="194" t="str">
        <f t="shared" si="5"/>
        <v/>
      </c>
      <c r="D199" s="194"/>
      <c r="F199" s="203"/>
      <c r="G199" s="185"/>
      <c r="H199" s="38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135" t="str">
        <f t="shared" ref="AW199:AW262" si="6">IF(A199="","",SUM(I199:AV199))</f>
        <v/>
      </c>
    </row>
    <row r="200" spans="1:49" s="24" customFormat="1" ht="10.199999999999999" x14ac:dyDescent="0.2">
      <c r="A200" s="209"/>
      <c r="B200" s="209"/>
      <c r="C200" s="194" t="str">
        <f t="shared" si="5"/>
        <v/>
      </c>
      <c r="D200" s="194"/>
      <c r="F200" s="203"/>
      <c r="G200" s="185"/>
      <c r="H200" s="38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135" t="str">
        <f t="shared" si="6"/>
        <v/>
      </c>
    </row>
    <row r="201" spans="1:49" s="24" customFormat="1" ht="10.199999999999999" x14ac:dyDescent="0.2">
      <c r="A201" s="209"/>
      <c r="B201" s="209"/>
      <c r="C201" s="194" t="str">
        <f t="shared" ref="C201:C264" si="7">IF(A201="","",C200+1)</f>
        <v/>
      </c>
      <c r="D201" s="194"/>
      <c r="F201" s="203"/>
      <c r="G201" s="185"/>
      <c r="H201" s="38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135" t="str">
        <f t="shared" si="6"/>
        <v/>
      </c>
    </row>
    <row r="202" spans="1:49" s="24" customFormat="1" ht="10.199999999999999" x14ac:dyDescent="0.2">
      <c r="A202" s="209"/>
      <c r="B202" s="209"/>
      <c r="C202" s="194" t="str">
        <f t="shared" si="7"/>
        <v/>
      </c>
      <c r="D202" s="194"/>
      <c r="F202" s="203"/>
      <c r="G202" s="185"/>
      <c r="H202" s="38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135" t="str">
        <f t="shared" si="6"/>
        <v/>
      </c>
    </row>
    <row r="203" spans="1:49" s="24" customFormat="1" ht="10.199999999999999" x14ac:dyDescent="0.2">
      <c r="A203" s="209"/>
      <c r="B203" s="209"/>
      <c r="C203" s="194" t="str">
        <f t="shared" si="7"/>
        <v/>
      </c>
      <c r="D203" s="194"/>
      <c r="F203" s="203"/>
      <c r="G203" s="185"/>
      <c r="H203" s="38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135" t="str">
        <f t="shared" si="6"/>
        <v/>
      </c>
    </row>
    <row r="204" spans="1:49" s="24" customFormat="1" ht="10.199999999999999" x14ac:dyDescent="0.2">
      <c r="A204" s="209"/>
      <c r="B204" s="209"/>
      <c r="C204" s="194" t="str">
        <f t="shared" si="7"/>
        <v/>
      </c>
      <c r="D204" s="194"/>
      <c r="F204" s="203"/>
      <c r="G204" s="185"/>
      <c r="H204" s="38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135" t="str">
        <f t="shared" si="6"/>
        <v/>
      </c>
    </row>
    <row r="205" spans="1:49" s="24" customFormat="1" ht="10.199999999999999" x14ac:dyDescent="0.2">
      <c r="A205" s="209"/>
      <c r="B205" s="209"/>
      <c r="C205" s="194" t="str">
        <f t="shared" si="7"/>
        <v/>
      </c>
      <c r="D205" s="194"/>
      <c r="F205" s="203"/>
      <c r="G205" s="185"/>
      <c r="H205" s="38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135" t="str">
        <f t="shared" si="6"/>
        <v/>
      </c>
    </row>
    <row r="206" spans="1:49" s="24" customFormat="1" ht="10.199999999999999" x14ac:dyDescent="0.2">
      <c r="A206" s="209"/>
      <c r="B206" s="209"/>
      <c r="C206" s="194" t="str">
        <f t="shared" si="7"/>
        <v/>
      </c>
      <c r="D206" s="194"/>
      <c r="F206" s="203"/>
      <c r="G206" s="185"/>
      <c r="H206" s="38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135" t="str">
        <f t="shared" si="6"/>
        <v/>
      </c>
    </row>
    <row r="207" spans="1:49" s="24" customFormat="1" ht="10.199999999999999" x14ac:dyDescent="0.2">
      <c r="A207" s="209"/>
      <c r="B207" s="209"/>
      <c r="C207" s="194" t="str">
        <f t="shared" si="7"/>
        <v/>
      </c>
      <c r="D207" s="194"/>
      <c r="F207" s="203"/>
      <c r="G207" s="185"/>
      <c r="H207" s="38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135" t="str">
        <f t="shared" si="6"/>
        <v/>
      </c>
    </row>
    <row r="208" spans="1:49" s="24" customFormat="1" ht="10.199999999999999" x14ac:dyDescent="0.2">
      <c r="A208" s="209"/>
      <c r="B208" s="209"/>
      <c r="C208" s="194" t="str">
        <f t="shared" si="7"/>
        <v/>
      </c>
      <c r="D208" s="194"/>
      <c r="F208" s="203"/>
      <c r="G208" s="185"/>
      <c r="H208" s="38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135" t="str">
        <f t="shared" si="6"/>
        <v/>
      </c>
    </row>
    <row r="209" spans="1:49" s="24" customFormat="1" ht="10.199999999999999" x14ac:dyDescent="0.2">
      <c r="A209" s="209"/>
      <c r="B209" s="209"/>
      <c r="C209" s="194" t="str">
        <f t="shared" si="7"/>
        <v/>
      </c>
      <c r="D209" s="194"/>
      <c r="F209" s="203"/>
      <c r="G209" s="185"/>
      <c r="H209" s="38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135" t="str">
        <f t="shared" si="6"/>
        <v/>
      </c>
    </row>
    <row r="210" spans="1:49" s="24" customFormat="1" ht="10.199999999999999" x14ac:dyDescent="0.2">
      <c r="A210" s="209"/>
      <c r="B210" s="209"/>
      <c r="C210" s="194" t="str">
        <f t="shared" si="7"/>
        <v/>
      </c>
      <c r="D210" s="194"/>
      <c r="F210" s="203"/>
      <c r="G210" s="185"/>
      <c r="H210" s="38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135" t="str">
        <f t="shared" si="6"/>
        <v/>
      </c>
    </row>
    <row r="211" spans="1:49" s="24" customFormat="1" ht="10.199999999999999" x14ac:dyDescent="0.2">
      <c r="A211" s="209"/>
      <c r="B211" s="209"/>
      <c r="C211" s="194" t="str">
        <f t="shared" si="7"/>
        <v/>
      </c>
      <c r="D211" s="194"/>
      <c r="F211" s="203"/>
      <c r="G211" s="185"/>
      <c r="H211" s="38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135" t="str">
        <f t="shared" si="6"/>
        <v/>
      </c>
    </row>
    <row r="212" spans="1:49" s="24" customFormat="1" ht="10.199999999999999" x14ac:dyDescent="0.2">
      <c r="A212" s="209"/>
      <c r="B212" s="209"/>
      <c r="C212" s="194" t="str">
        <f t="shared" si="7"/>
        <v/>
      </c>
      <c r="D212" s="194"/>
      <c r="F212" s="203"/>
      <c r="G212" s="185"/>
      <c r="H212" s="38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135" t="str">
        <f t="shared" si="6"/>
        <v/>
      </c>
    </row>
    <row r="213" spans="1:49" s="24" customFormat="1" ht="10.199999999999999" x14ac:dyDescent="0.2">
      <c r="A213" s="209"/>
      <c r="B213" s="209"/>
      <c r="C213" s="194" t="str">
        <f t="shared" si="7"/>
        <v/>
      </c>
      <c r="D213" s="194"/>
      <c r="F213" s="203"/>
      <c r="G213" s="185"/>
      <c r="H213" s="38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135" t="str">
        <f t="shared" si="6"/>
        <v/>
      </c>
    </row>
    <row r="214" spans="1:49" s="24" customFormat="1" ht="10.199999999999999" x14ac:dyDescent="0.2">
      <c r="A214" s="209"/>
      <c r="B214" s="209"/>
      <c r="C214" s="194" t="str">
        <f t="shared" si="7"/>
        <v/>
      </c>
      <c r="D214" s="194"/>
      <c r="F214" s="203"/>
      <c r="G214" s="185"/>
      <c r="H214" s="38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135" t="str">
        <f t="shared" si="6"/>
        <v/>
      </c>
    </row>
    <row r="215" spans="1:49" s="24" customFormat="1" ht="10.199999999999999" x14ac:dyDescent="0.2">
      <c r="A215" s="209"/>
      <c r="B215" s="209"/>
      <c r="C215" s="194" t="str">
        <f t="shared" si="7"/>
        <v/>
      </c>
      <c r="D215" s="194"/>
      <c r="F215" s="203"/>
      <c r="G215" s="185"/>
      <c r="H215" s="38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135" t="str">
        <f t="shared" si="6"/>
        <v/>
      </c>
    </row>
    <row r="216" spans="1:49" s="24" customFormat="1" ht="10.199999999999999" x14ac:dyDescent="0.2">
      <c r="A216" s="209"/>
      <c r="B216" s="209"/>
      <c r="C216" s="194" t="str">
        <f t="shared" si="7"/>
        <v/>
      </c>
      <c r="D216" s="194"/>
      <c r="F216" s="203"/>
      <c r="G216" s="185"/>
      <c r="H216" s="38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135" t="str">
        <f t="shared" si="6"/>
        <v/>
      </c>
    </row>
    <row r="217" spans="1:49" s="24" customFormat="1" ht="10.199999999999999" x14ac:dyDescent="0.2">
      <c r="A217" s="209"/>
      <c r="B217" s="209"/>
      <c r="C217" s="194" t="str">
        <f t="shared" si="7"/>
        <v/>
      </c>
      <c r="D217" s="194"/>
      <c r="F217" s="203"/>
      <c r="G217" s="185"/>
      <c r="H217" s="38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135" t="str">
        <f t="shared" si="6"/>
        <v/>
      </c>
    </row>
    <row r="218" spans="1:49" s="24" customFormat="1" ht="10.199999999999999" x14ac:dyDescent="0.2">
      <c r="A218" s="209"/>
      <c r="B218" s="209"/>
      <c r="C218" s="194" t="str">
        <f t="shared" si="7"/>
        <v/>
      </c>
      <c r="D218" s="194"/>
      <c r="F218" s="203"/>
      <c r="G218" s="185"/>
      <c r="H218" s="38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135" t="str">
        <f t="shared" si="6"/>
        <v/>
      </c>
    </row>
    <row r="219" spans="1:49" s="24" customFormat="1" ht="10.199999999999999" x14ac:dyDescent="0.2">
      <c r="A219" s="209"/>
      <c r="B219" s="209"/>
      <c r="C219" s="194" t="str">
        <f t="shared" si="7"/>
        <v/>
      </c>
      <c r="D219" s="194"/>
      <c r="F219" s="203"/>
      <c r="G219" s="185"/>
      <c r="H219" s="38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135" t="str">
        <f t="shared" si="6"/>
        <v/>
      </c>
    </row>
    <row r="220" spans="1:49" s="24" customFormat="1" ht="10.199999999999999" x14ac:dyDescent="0.2">
      <c r="A220" s="209"/>
      <c r="B220" s="209"/>
      <c r="C220" s="194" t="str">
        <f t="shared" si="7"/>
        <v/>
      </c>
      <c r="D220" s="194"/>
      <c r="F220" s="203"/>
      <c r="G220" s="185"/>
      <c r="H220" s="38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135" t="str">
        <f t="shared" si="6"/>
        <v/>
      </c>
    </row>
    <row r="221" spans="1:49" s="24" customFormat="1" ht="10.199999999999999" x14ac:dyDescent="0.2">
      <c r="A221" s="209"/>
      <c r="B221" s="209"/>
      <c r="C221" s="194" t="str">
        <f t="shared" si="7"/>
        <v/>
      </c>
      <c r="D221" s="194"/>
      <c r="F221" s="203"/>
      <c r="G221" s="185"/>
      <c r="H221" s="38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135" t="str">
        <f t="shared" si="6"/>
        <v/>
      </c>
    </row>
    <row r="222" spans="1:49" s="24" customFormat="1" ht="10.199999999999999" x14ac:dyDescent="0.2">
      <c r="A222" s="209"/>
      <c r="B222" s="209"/>
      <c r="C222" s="194" t="str">
        <f t="shared" si="7"/>
        <v/>
      </c>
      <c r="D222" s="194"/>
      <c r="F222" s="203"/>
      <c r="G222" s="185"/>
      <c r="H222" s="38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135" t="str">
        <f t="shared" si="6"/>
        <v/>
      </c>
    </row>
    <row r="223" spans="1:49" s="24" customFormat="1" ht="10.199999999999999" x14ac:dyDescent="0.2">
      <c r="A223" s="209"/>
      <c r="B223" s="209"/>
      <c r="C223" s="194" t="str">
        <f t="shared" si="7"/>
        <v/>
      </c>
      <c r="D223" s="194"/>
      <c r="F223" s="203"/>
      <c r="G223" s="185"/>
      <c r="H223" s="38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135" t="str">
        <f t="shared" si="6"/>
        <v/>
      </c>
    </row>
    <row r="224" spans="1:49" s="24" customFormat="1" ht="10.199999999999999" x14ac:dyDescent="0.2">
      <c r="A224" s="209"/>
      <c r="B224" s="209"/>
      <c r="C224" s="194" t="str">
        <f t="shared" si="7"/>
        <v/>
      </c>
      <c r="D224" s="194"/>
      <c r="F224" s="203"/>
      <c r="G224" s="185"/>
      <c r="H224" s="38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135" t="str">
        <f t="shared" si="6"/>
        <v/>
      </c>
    </row>
    <row r="225" spans="1:49" s="24" customFormat="1" ht="10.199999999999999" x14ac:dyDescent="0.2">
      <c r="A225" s="209"/>
      <c r="B225" s="209"/>
      <c r="C225" s="194" t="str">
        <f t="shared" si="7"/>
        <v/>
      </c>
      <c r="D225" s="194"/>
      <c r="F225" s="203"/>
      <c r="G225" s="185"/>
      <c r="H225" s="38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135" t="str">
        <f t="shared" si="6"/>
        <v/>
      </c>
    </row>
    <row r="226" spans="1:49" s="24" customFormat="1" ht="10.199999999999999" x14ac:dyDescent="0.2">
      <c r="A226" s="209"/>
      <c r="B226" s="209"/>
      <c r="C226" s="194" t="str">
        <f t="shared" si="7"/>
        <v/>
      </c>
      <c r="D226" s="194"/>
      <c r="F226" s="203"/>
      <c r="G226" s="185"/>
      <c r="H226" s="38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135" t="str">
        <f t="shared" si="6"/>
        <v/>
      </c>
    </row>
    <row r="227" spans="1:49" s="24" customFormat="1" ht="10.199999999999999" x14ac:dyDescent="0.2">
      <c r="A227" s="209"/>
      <c r="B227" s="209"/>
      <c r="C227" s="194" t="str">
        <f t="shared" si="7"/>
        <v/>
      </c>
      <c r="D227" s="194"/>
      <c r="F227" s="203"/>
      <c r="G227" s="185"/>
      <c r="H227" s="38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135" t="str">
        <f t="shared" si="6"/>
        <v/>
      </c>
    </row>
    <row r="228" spans="1:49" s="24" customFormat="1" ht="10.199999999999999" x14ac:dyDescent="0.2">
      <c r="A228" s="209"/>
      <c r="B228" s="209"/>
      <c r="C228" s="194" t="str">
        <f t="shared" si="7"/>
        <v/>
      </c>
      <c r="D228" s="194"/>
      <c r="F228" s="203"/>
      <c r="G228" s="185"/>
      <c r="H228" s="38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135" t="str">
        <f t="shared" si="6"/>
        <v/>
      </c>
    </row>
    <row r="229" spans="1:49" s="24" customFormat="1" ht="10.199999999999999" x14ac:dyDescent="0.2">
      <c r="A229" s="209"/>
      <c r="B229" s="209"/>
      <c r="C229" s="194" t="str">
        <f t="shared" si="7"/>
        <v/>
      </c>
      <c r="D229" s="194"/>
      <c r="F229" s="203"/>
      <c r="G229" s="185"/>
      <c r="H229" s="38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135" t="str">
        <f t="shared" si="6"/>
        <v/>
      </c>
    </row>
    <row r="230" spans="1:49" s="24" customFormat="1" ht="10.199999999999999" x14ac:dyDescent="0.2">
      <c r="A230" s="209"/>
      <c r="B230" s="209"/>
      <c r="C230" s="194" t="str">
        <f t="shared" si="7"/>
        <v/>
      </c>
      <c r="D230" s="194"/>
      <c r="F230" s="203"/>
      <c r="G230" s="185"/>
      <c r="H230" s="38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135" t="str">
        <f t="shared" si="6"/>
        <v/>
      </c>
    </row>
    <row r="231" spans="1:49" s="24" customFormat="1" ht="10.199999999999999" x14ac:dyDescent="0.2">
      <c r="A231" s="209"/>
      <c r="B231" s="209"/>
      <c r="C231" s="194" t="str">
        <f t="shared" si="7"/>
        <v/>
      </c>
      <c r="D231" s="194"/>
      <c r="F231" s="203"/>
      <c r="G231" s="185"/>
      <c r="H231" s="38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135" t="str">
        <f t="shared" si="6"/>
        <v/>
      </c>
    </row>
    <row r="232" spans="1:49" s="24" customFormat="1" ht="10.199999999999999" x14ac:dyDescent="0.2">
      <c r="A232" s="209"/>
      <c r="B232" s="209"/>
      <c r="C232" s="194" t="str">
        <f t="shared" si="7"/>
        <v/>
      </c>
      <c r="D232" s="194"/>
      <c r="F232" s="203"/>
      <c r="G232" s="185"/>
      <c r="H232" s="38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135" t="str">
        <f t="shared" si="6"/>
        <v/>
      </c>
    </row>
    <row r="233" spans="1:49" s="24" customFormat="1" ht="10.199999999999999" x14ac:dyDescent="0.2">
      <c r="A233" s="209"/>
      <c r="B233" s="209"/>
      <c r="C233" s="194" t="str">
        <f t="shared" si="7"/>
        <v/>
      </c>
      <c r="D233" s="194"/>
      <c r="F233" s="203"/>
      <c r="G233" s="185"/>
      <c r="H233" s="38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135" t="str">
        <f t="shared" si="6"/>
        <v/>
      </c>
    </row>
    <row r="234" spans="1:49" s="24" customFormat="1" ht="10.199999999999999" x14ac:dyDescent="0.2">
      <c r="A234" s="209"/>
      <c r="B234" s="209"/>
      <c r="C234" s="194" t="str">
        <f t="shared" si="7"/>
        <v/>
      </c>
      <c r="D234" s="194"/>
      <c r="F234" s="203"/>
      <c r="G234" s="185"/>
      <c r="H234" s="38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135" t="str">
        <f t="shared" si="6"/>
        <v/>
      </c>
    </row>
    <row r="235" spans="1:49" s="24" customFormat="1" ht="10.199999999999999" x14ac:dyDescent="0.2">
      <c r="A235" s="209"/>
      <c r="B235" s="209"/>
      <c r="C235" s="194" t="str">
        <f t="shared" si="7"/>
        <v/>
      </c>
      <c r="D235" s="194"/>
      <c r="F235" s="203"/>
      <c r="G235" s="185"/>
      <c r="H235" s="38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135" t="str">
        <f t="shared" si="6"/>
        <v/>
      </c>
    </row>
    <row r="236" spans="1:49" s="24" customFormat="1" ht="10.199999999999999" x14ac:dyDescent="0.2">
      <c r="A236" s="209"/>
      <c r="B236" s="209"/>
      <c r="C236" s="194" t="str">
        <f t="shared" si="7"/>
        <v/>
      </c>
      <c r="D236" s="194"/>
      <c r="F236" s="203"/>
      <c r="G236" s="185"/>
      <c r="H236" s="38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135" t="str">
        <f t="shared" si="6"/>
        <v/>
      </c>
    </row>
    <row r="237" spans="1:49" s="24" customFormat="1" ht="10.199999999999999" x14ac:dyDescent="0.2">
      <c r="A237" s="209"/>
      <c r="B237" s="209"/>
      <c r="C237" s="194" t="str">
        <f t="shared" si="7"/>
        <v/>
      </c>
      <c r="D237" s="194"/>
      <c r="F237" s="203"/>
      <c r="G237" s="185"/>
      <c r="H237" s="38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135" t="str">
        <f t="shared" si="6"/>
        <v/>
      </c>
    </row>
    <row r="238" spans="1:49" s="24" customFormat="1" ht="10.199999999999999" x14ac:dyDescent="0.2">
      <c r="A238" s="209"/>
      <c r="B238" s="209"/>
      <c r="C238" s="194" t="str">
        <f t="shared" si="7"/>
        <v/>
      </c>
      <c r="D238" s="194"/>
      <c r="F238" s="203"/>
      <c r="G238" s="185"/>
      <c r="H238" s="38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135" t="str">
        <f t="shared" si="6"/>
        <v/>
      </c>
    </row>
    <row r="239" spans="1:49" s="24" customFormat="1" ht="10.199999999999999" x14ac:dyDescent="0.2">
      <c r="A239" s="209"/>
      <c r="B239" s="209"/>
      <c r="C239" s="194" t="str">
        <f t="shared" si="7"/>
        <v/>
      </c>
      <c r="D239" s="194"/>
      <c r="F239" s="203"/>
      <c r="G239" s="185"/>
      <c r="H239" s="38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135" t="str">
        <f t="shared" si="6"/>
        <v/>
      </c>
    </row>
    <row r="240" spans="1:49" s="24" customFormat="1" ht="10.199999999999999" x14ac:dyDescent="0.2">
      <c r="A240" s="209"/>
      <c r="B240" s="209"/>
      <c r="C240" s="194" t="str">
        <f t="shared" si="7"/>
        <v/>
      </c>
      <c r="D240" s="194"/>
      <c r="F240" s="203"/>
      <c r="G240" s="185"/>
      <c r="H240" s="38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135" t="str">
        <f t="shared" si="6"/>
        <v/>
      </c>
    </row>
    <row r="241" spans="1:49" s="24" customFormat="1" ht="10.199999999999999" x14ac:dyDescent="0.2">
      <c r="A241" s="209"/>
      <c r="B241" s="209"/>
      <c r="C241" s="194" t="str">
        <f t="shared" si="7"/>
        <v/>
      </c>
      <c r="D241" s="194"/>
      <c r="F241" s="203"/>
      <c r="G241" s="185"/>
      <c r="H241" s="38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135" t="str">
        <f t="shared" si="6"/>
        <v/>
      </c>
    </row>
    <row r="242" spans="1:49" s="24" customFormat="1" ht="10.199999999999999" x14ac:dyDescent="0.2">
      <c r="A242" s="209"/>
      <c r="B242" s="209"/>
      <c r="C242" s="194" t="str">
        <f t="shared" si="7"/>
        <v/>
      </c>
      <c r="D242" s="194"/>
      <c r="F242" s="203"/>
      <c r="G242" s="185"/>
      <c r="H242" s="38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135" t="str">
        <f t="shared" si="6"/>
        <v/>
      </c>
    </row>
    <row r="243" spans="1:49" s="24" customFormat="1" ht="10.199999999999999" x14ac:dyDescent="0.2">
      <c r="A243" s="209"/>
      <c r="B243" s="209"/>
      <c r="C243" s="194" t="str">
        <f t="shared" si="7"/>
        <v/>
      </c>
      <c r="D243" s="194"/>
      <c r="F243" s="203"/>
      <c r="G243" s="185"/>
      <c r="H243" s="38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135" t="str">
        <f t="shared" si="6"/>
        <v/>
      </c>
    </row>
    <row r="244" spans="1:49" s="24" customFormat="1" ht="10.199999999999999" x14ac:dyDescent="0.2">
      <c r="A244" s="209"/>
      <c r="B244" s="209"/>
      <c r="C244" s="194" t="str">
        <f t="shared" si="7"/>
        <v/>
      </c>
      <c r="D244" s="194"/>
      <c r="F244" s="203"/>
      <c r="G244" s="185"/>
      <c r="H244" s="38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135" t="str">
        <f t="shared" si="6"/>
        <v/>
      </c>
    </row>
    <row r="245" spans="1:49" s="24" customFormat="1" ht="10.199999999999999" x14ac:dyDescent="0.2">
      <c r="A245" s="209"/>
      <c r="B245" s="209"/>
      <c r="C245" s="194" t="str">
        <f t="shared" si="7"/>
        <v/>
      </c>
      <c r="D245" s="194"/>
      <c r="F245" s="203"/>
      <c r="G245" s="185"/>
      <c r="H245" s="38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135" t="str">
        <f t="shared" si="6"/>
        <v/>
      </c>
    </row>
    <row r="246" spans="1:49" s="24" customFormat="1" ht="10.199999999999999" x14ac:dyDescent="0.2">
      <c r="A246" s="209"/>
      <c r="B246" s="209"/>
      <c r="C246" s="194" t="str">
        <f t="shared" si="7"/>
        <v/>
      </c>
      <c r="D246" s="194"/>
      <c r="F246" s="203"/>
      <c r="G246" s="185"/>
      <c r="H246" s="38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135" t="str">
        <f t="shared" si="6"/>
        <v/>
      </c>
    </row>
    <row r="247" spans="1:49" s="24" customFormat="1" ht="10.199999999999999" x14ac:dyDescent="0.2">
      <c r="A247" s="209"/>
      <c r="B247" s="209"/>
      <c r="C247" s="194" t="str">
        <f t="shared" si="7"/>
        <v/>
      </c>
      <c r="D247" s="194"/>
      <c r="F247" s="203"/>
      <c r="G247" s="185"/>
      <c r="H247" s="38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135" t="str">
        <f t="shared" si="6"/>
        <v/>
      </c>
    </row>
    <row r="248" spans="1:49" s="24" customFormat="1" ht="10.199999999999999" x14ac:dyDescent="0.2">
      <c r="A248" s="209"/>
      <c r="B248" s="209"/>
      <c r="C248" s="194" t="str">
        <f t="shared" si="7"/>
        <v/>
      </c>
      <c r="D248" s="194"/>
      <c r="F248" s="203"/>
      <c r="G248" s="185"/>
      <c r="H248" s="38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135" t="str">
        <f t="shared" si="6"/>
        <v/>
      </c>
    </row>
    <row r="249" spans="1:49" s="24" customFormat="1" ht="10.199999999999999" x14ac:dyDescent="0.2">
      <c r="A249" s="209"/>
      <c r="B249" s="209"/>
      <c r="C249" s="194" t="str">
        <f t="shared" si="7"/>
        <v/>
      </c>
      <c r="D249" s="194"/>
      <c r="F249" s="203"/>
      <c r="G249" s="185"/>
      <c r="H249" s="38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135" t="str">
        <f t="shared" si="6"/>
        <v/>
      </c>
    </row>
    <row r="250" spans="1:49" s="24" customFormat="1" ht="10.199999999999999" x14ac:dyDescent="0.2">
      <c r="A250" s="209"/>
      <c r="B250" s="209"/>
      <c r="C250" s="194" t="str">
        <f t="shared" si="7"/>
        <v/>
      </c>
      <c r="D250" s="194"/>
      <c r="F250" s="203"/>
      <c r="G250" s="185"/>
      <c r="H250" s="38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135" t="str">
        <f t="shared" si="6"/>
        <v/>
      </c>
    </row>
    <row r="251" spans="1:49" s="24" customFormat="1" ht="10.199999999999999" x14ac:dyDescent="0.2">
      <c r="A251" s="209"/>
      <c r="B251" s="209"/>
      <c r="C251" s="194" t="str">
        <f t="shared" si="7"/>
        <v/>
      </c>
      <c r="D251" s="194"/>
      <c r="F251" s="203"/>
      <c r="G251" s="185"/>
      <c r="H251" s="38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135" t="str">
        <f t="shared" si="6"/>
        <v/>
      </c>
    </row>
    <row r="252" spans="1:49" s="24" customFormat="1" ht="10.199999999999999" x14ac:dyDescent="0.2">
      <c r="A252" s="209"/>
      <c r="B252" s="209"/>
      <c r="C252" s="194" t="str">
        <f t="shared" si="7"/>
        <v/>
      </c>
      <c r="D252" s="194"/>
      <c r="F252" s="203"/>
      <c r="G252" s="185"/>
      <c r="H252" s="38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135" t="str">
        <f t="shared" si="6"/>
        <v/>
      </c>
    </row>
    <row r="253" spans="1:49" s="24" customFormat="1" ht="10.199999999999999" x14ac:dyDescent="0.2">
      <c r="A253" s="209"/>
      <c r="B253" s="209"/>
      <c r="C253" s="194" t="str">
        <f t="shared" si="7"/>
        <v/>
      </c>
      <c r="D253" s="194"/>
      <c r="F253" s="203"/>
      <c r="G253" s="185"/>
      <c r="H253" s="38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135" t="str">
        <f t="shared" si="6"/>
        <v/>
      </c>
    </row>
    <row r="254" spans="1:49" s="24" customFormat="1" ht="10.199999999999999" x14ac:dyDescent="0.2">
      <c r="A254" s="209"/>
      <c r="B254" s="209"/>
      <c r="C254" s="194" t="str">
        <f t="shared" si="7"/>
        <v/>
      </c>
      <c r="D254" s="194"/>
      <c r="F254" s="203"/>
      <c r="G254" s="185"/>
      <c r="H254" s="38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135" t="str">
        <f t="shared" si="6"/>
        <v/>
      </c>
    </row>
    <row r="255" spans="1:49" s="24" customFormat="1" ht="10.199999999999999" x14ac:dyDescent="0.2">
      <c r="A255" s="209"/>
      <c r="B255" s="209"/>
      <c r="C255" s="194" t="str">
        <f t="shared" si="7"/>
        <v/>
      </c>
      <c r="D255" s="194"/>
      <c r="F255" s="203"/>
      <c r="G255" s="185"/>
      <c r="H255" s="38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135" t="str">
        <f t="shared" si="6"/>
        <v/>
      </c>
    </row>
    <row r="256" spans="1:49" s="24" customFormat="1" ht="10.199999999999999" x14ac:dyDescent="0.2">
      <c r="A256" s="209"/>
      <c r="B256" s="209"/>
      <c r="C256" s="194" t="str">
        <f t="shared" si="7"/>
        <v/>
      </c>
      <c r="D256" s="194"/>
      <c r="F256" s="203"/>
      <c r="G256" s="185"/>
      <c r="H256" s="38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135" t="str">
        <f t="shared" si="6"/>
        <v/>
      </c>
    </row>
    <row r="257" spans="1:49" s="24" customFormat="1" ht="10.199999999999999" x14ac:dyDescent="0.2">
      <c r="A257" s="209"/>
      <c r="B257" s="209"/>
      <c r="C257" s="194" t="str">
        <f t="shared" si="7"/>
        <v/>
      </c>
      <c r="D257" s="194"/>
      <c r="F257" s="203"/>
      <c r="G257" s="185"/>
      <c r="H257" s="38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135" t="str">
        <f t="shared" si="6"/>
        <v/>
      </c>
    </row>
    <row r="258" spans="1:49" s="24" customFormat="1" ht="10.199999999999999" x14ac:dyDescent="0.2">
      <c r="A258" s="209"/>
      <c r="B258" s="209"/>
      <c r="C258" s="194" t="str">
        <f t="shared" si="7"/>
        <v/>
      </c>
      <c r="D258" s="194"/>
      <c r="F258" s="203"/>
      <c r="G258" s="185"/>
      <c r="H258" s="38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135" t="str">
        <f t="shared" si="6"/>
        <v/>
      </c>
    </row>
    <row r="259" spans="1:49" s="24" customFormat="1" ht="10.199999999999999" x14ac:dyDescent="0.2">
      <c r="A259" s="209"/>
      <c r="B259" s="209"/>
      <c r="C259" s="194" t="str">
        <f t="shared" si="7"/>
        <v/>
      </c>
      <c r="D259" s="194"/>
      <c r="F259" s="203"/>
      <c r="G259" s="185"/>
      <c r="H259" s="38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135" t="str">
        <f t="shared" si="6"/>
        <v/>
      </c>
    </row>
    <row r="260" spans="1:49" s="24" customFormat="1" ht="10.199999999999999" x14ac:dyDescent="0.2">
      <c r="A260" s="209"/>
      <c r="B260" s="209"/>
      <c r="C260" s="194" t="str">
        <f t="shared" si="7"/>
        <v/>
      </c>
      <c r="D260" s="194"/>
      <c r="F260" s="203"/>
      <c r="G260" s="185"/>
      <c r="H260" s="38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135" t="str">
        <f t="shared" si="6"/>
        <v/>
      </c>
    </row>
    <row r="261" spans="1:49" s="24" customFormat="1" ht="10.199999999999999" x14ac:dyDescent="0.2">
      <c r="A261" s="209"/>
      <c r="B261" s="209"/>
      <c r="C261" s="194" t="str">
        <f t="shared" si="7"/>
        <v/>
      </c>
      <c r="D261" s="194"/>
      <c r="F261" s="203"/>
      <c r="G261" s="185"/>
      <c r="H261" s="38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135" t="str">
        <f t="shared" si="6"/>
        <v/>
      </c>
    </row>
    <row r="262" spans="1:49" s="24" customFormat="1" ht="10.199999999999999" x14ac:dyDescent="0.2">
      <c r="A262" s="209"/>
      <c r="B262" s="209"/>
      <c r="C262" s="194" t="str">
        <f t="shared" si="7"/>
        <v/>
      </c>
      <c r="D262" s="194"/>
      <c r="F262" s="203"/>
      <c r="G262" s="185"/>
      <c r="H262" s="38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135" t="str">
        <f t="shared" si="6"/>
        <v/>
      </c>
    </row>
    <row r="263" spans="1:49" s="24" customFormat="1" ht="10.199999999999999" x14ac:dyDescent="0.2">
      <c r="A263" s="209"/>
      <c r="B263" s="209"/>
      <c r="C263" s="194" t="str">
        <f t="shared" si="7"/>
        <v/>
      </c>
      <c r="D263" s="194"/>
      <c r="F263" s="203"/>
      <c r="G263" s="185"/>
      <c r="H263" s="38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135" t="str">
        <f t="shared" ref="AW263:AW300" si="8">IF(A263="","",SUM(I263:AV263))</f>
        <v/>
      </c>
    </row>
    <row r="264" spans="1:49" s="24" customFormat="1" ht="10.199999999999999" x14ac:dyDescent="0.2">
      <c r="A264" s="209"/>
      <c r="B264" s="209"/>
      <c r="C264" s="194" t="str">
        <f t="shared" si="7"/>
        <v/>
      </c>
      <c r="D264" s="194"/>
      <c r="F264" s="203"/>
      <c r="G264" s="185"/>
      <c r="H264" s="38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135" t="str">
        <f t="shared" si="8"/>
        <v/>
      </c>
    </row>
    <row r="265" spans="1:49" s="24" customFormat="1" ht="10.199999999999999" x14ac:dyDescent="0.2">
      <c r="A265" s="209"/>
      <c r="B265" s="209"/>
      <c r="C265" s="194" t="str">
        <f t="shared" ref="C265:C300" si="9">IF(A265="","",C264+1)</f>
        <v/>
      </c>
      <c r="D265" s="194"/>
      <c r="F265" s="203"/>
      <c r="G265" s="185"/>
      <c r="H265" s="38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135" t="str">
        <f t="shared" si="8"/>
        <v/>
      </c>
    </row>
    <row r="266" spans="1:49" s="24" customFormat="1" ht="10.199999999999999" x14ac:dyDescent="0.2">
      <c r="A266" s="209"/>
      <c r="B266" s="209"/>
      <c r="C266" s="194" t="str">
        <f t="shared" si="9"/>
        <v/>
      </c>
      <c r="D266" s="194"/>
      <c r="F266" s="203"/>
      <c r="G266" s="185"/>
      <c r="H266" s="38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135" t="str">
        <f t="shared" si="8"/>
        <v/>
      </c>
    </row>
    <row r="267" spans="1:49" s="24" customFormat="1" ht="10.199999999999999" x14ac:dyDescent="0.2">
      <c r="A267" s="209"/>
      <c r="B267" s="209"/>
      <c r="C267" s="194" t="str">
        <f t="shared" si="9"/>
        <v/>
      </c>
      <c r="D267" s="194"/>
      <c r="F267" s="203"/>
      <c r="G267" s="185"/>
      <c r="H267" s="38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135" t="str">
        <f t="shared" si="8"/>
        <v/>
      </c>
    </row>
    <row r="268" spans="1:49" s="24" customFormat="1" ht="10.199999999999999" x14ac:dyDescent="0.2">
      <c r="A268" s="209"/>
      <c r="B268" s="209"/>
      <c r="C268" s="194" t="str">
        <f t="shared" si="9"/>
        <v/>
      </c>
      <c r="D268" s="194"/>
      <c r="F268" s="203"/>
      <c r="G268" s="185"/>
      <c r="H268" s="38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135" t="str">
        <f t="shared" si="8"/>
        <v/>
      </c>
    </row>
    <row r="269" spans="1:49" s="24" customFormat="1" ht="10.199999999999999" x14ac:dyDescent="0.2">
      <c r="A269" s="209"/>
      <c r="B269" s="209"/>
      <c r="C269" s="194" t="str">
        <f t="shared" si="9"/>
        <v/>
      </c>
      <c r="D269" s="194"/>
      <c r="F269" s="203"/>
      <c r="G269" s="185"/>
      <c r="H269" s="38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135" t="str">
        <f t="shared" si="8"/>
        <v/>
      </c>
    </row>
    <row r="270" spans="1:49" s="24" customFormat="1" ht="10.199999999999999" x14ac:dyDescent="0.2">
      <c r="A270" s="209"/>
      <c r="B270" s="209"/>
      <c r="C270" s="194" t="str">
        <f t="shared" si="9"/>
        <v/>
      </c>
      <c r="D270" s="194"/>
      <c r="F270" s="203"/>
      <c r="G270" s="185"/>
      <c r="H270" s="38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135" t="str">
        <f t="shared" si="8"/>
        <v/>
      </c>
    </row>
    <row r="271" spans="1:49" s="24" customFormat="1" ht="10.199999999999999" x14ac:dyDescent="0.2">
      <c r="A271" s="209"/>
      <c r="B271" s="209"/>
      <c r="C271" s="194" t="str">
        <f t="shared" si="9"/>
        <v/>
      </c>
      <c r="D271" s="194"/>
      <c r="F271" s="203"/>
      <c r="G271" s="185"/>
      <c r="H271" s="38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135" t="str">
        <f t="shared" si="8"/>
        <v/>
      </c>
    </row>
    <row r="272" spans="1:49" s="24" customFormat="1" ht="10.199999999999999" x14ac:dyDescent="0.2">
      <c r="A272" s="209"/>
      <c r="B272" s="209"/>
      <c r="C272" s="194" t="str">
        <f t="shared" si="9"/>
        <v/>
      </c>
      <c r="D272" s="194"/>
      <c r="F272" s="203"/>
      <c r="G272" s="185"/>
      <c r="H272" s="38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135" t="str">
        <f t="shared" si="8"/>
        <v/>
      </c>
    </row>
    <row r="273" spans="1:49" s="24" customFormat="1" ht="10.199999999999999" x14ac:dyDescent="0.2">
      <c r="A273" s="209"/>
      <c r="B273" s="209"/>
      <c r="C273" s="194" t="str">
        <f t="shared" si="9"/>
        <v/>
      </c>
      <c r="D273" s="194"/>
      <c r="F273" s="203"/>
      <c r="G273" s="185"/>
      <c r="H273" s="38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135" t="str">
        <f t="shared" si="8"/>
        <v/>
      </c>
    </row>
    <row r="274" spans="1:49" s="24" customFormat="1" ht="10.199999999999999" x14ac:dyDescent="0.2">
      <c r="A274" s="209"/>
      <c r="B274" s="209"/>
      <c r="C274" s="194" t="str">
        <f t="shared" si="9"/>
        <v/>
      </c>
      <c r="D274" s="194"/>
      <c r="F274" s="203"/>
      <c r="G274" s="185"/>
      <c r="H274" s="38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135" t="str">
        <f t="shared" si="8"/>
        <v/>
      </c>
    </row>
    <row r="275" spans="1:49" s="24" customFormat="1" ht="10.199999999999999" x14ac:dyDescent="0.2">
      <c r="A275" s="209"/>
      <c r="B275" s="209"/>
      <c r="C275" s="194" t="str">
        <f t="shared" si="9"/>
        <v/>
      </c>
      <c r="D275" s="194"/>
      <c r="F275" s="203"/>
      <c r="G275" s="185"/>
      <c r="H275" s="38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135" t="str">
        <f t="shared" si="8"/>
        <v/>
      </c>
    </row>
    <row r="276" spans="1:49" s="24" customFormat="1" ht="10.199999999999999" x14ac:dyDescent="0.2">
      <c r="A276" s="209"/>
      <c r="B276" s="209"/>
      <c r="C276" s="194" t="str">
        <f t="shared" si="9"/>
        <v/>
      </c>
      <c r="D276" s="194"/>
      <c r="F276" s="203"/>
      <c r="G276" s="185"/>
      <c r="H276" s="38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135" t="str">
        <f t="shared" si="8"/>
        <v/>
      </c>
    </row>
    <row r="277" spans="1:49" s="24" customFormat="1" ht="10.199999999999999" x14ac:dyDescent="0.2">
      <c r="A277" s="209"/>
      <c r="B277" s="209"/>
      <c r="C277" s="194" t="str">
        <f t="shared" si="9"/>
        <v/>
      </c>
      <c r="D277" s="194"/>
      <c r="F277" s="203"/>
      <c r="G277" s="185"/>
      <c r="H277" s="38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135" t="str">
        <f t="shared" si="8"/>
        <v/>
      </c>
    </row>
    <row r="278" spans="1:49" s="24" customFormat="1" ht="10.199999999999999" x14ac:dyDescent="0.2">
      <c r="A278" s="209"/>
      <c r="B278" s="209"/>
      <c r="C278" s="194" t="str">
        <f t="shared" si="9"/>
        <v/>
      </c>
      <c r="D278" s="194"/>
      <c r="F278" s="203"/>
      <c r="G278" s="185"/>
      <c r="H278" s="38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135" t="str">
        <f t="shared" si="8"/>
        <v/>
      </c>
    </row>
    <row r="279" spans="1:49" s="24" customFormat="1" ht="10.199999999999999" x14ac:dyDescent="0.2">
      <c r="A279" s="209"/>
      <c r="B279" s="209"/>
      <c r="C279" s="194" t="str">
        <f t="shared" si="9"/>
        <v/>
      </c>
      <c r="D279" s="194"/>
      <c r="F279" s="203"/>
      <c r="G279" s="185"/>
      <c r="H279" s="38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135" t="str">
        <f t="shared" si="8"/>
        <v/>
      </c>
    </row>
    <row r="280" spans="1:49" s="24" customFormat="1" ht="10.199999999999999" x14ac:dyDescent="0.2">
      <c r="A280" s="209"/>
      <c r="B280" s="209"/>
      <c r="C280" s="194" t="str">
        <f t="shared" si="9"/>
        <v/>
      </c>
      <c r="D280" s="194"/>
      <c r="F280" s="203"/>
      <c r="G280" s="185"/>
      <c r="H280" s="38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135" t="str">
        <f t="shared" si="8"/>
        <v/>
      </c>
    </row>
    <row r="281" spans="1:49" s="24" customFormat="1" ht="10.199999999999999" x14ac:dyDescent="0.2">
      <c r="A281" s="209"/>
      <c r="B281" s="209"/>
      <c r="C281" s="194" t="str">
        <f t="shared" si="9"/>
        <v/>
      </c>
      <c r="D281" s="194"/>
      <c r="F281" s="203"/>
      <c r="G281" s="185"/>
      <c r="H281" s="38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135" t="str">
        <f t="shared" si="8"/>
        <v/>
      </c>
    </row>
    <row r="282" spans="1:49" s="24" customFormat="1" ht="10.199999999999999" x14ac:dyDescent="0.2">
      <c r="A282" s="209"/>
      <c r="B282" s="209"/>
      <c r="C282" s="194" t="str">
        <f t="shared" si="9"/>
        <v/>
      </c>
      <c r="D282" s="194"/>
      <c r="F282" s="203"/>
      <c r="G282" s="185"/>
      <c r="H282" s="38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135" t="str">
        <f t="shared" si="8"/>
        <v/>
      </c>
    </row>
    <row r="283" spans="1:49" s="24" customFormat="1" ht="10.199999999999999" x14ac:dyDescent="0.2">
      <c r="A283" s="209"/>
      <c r="B283" s="209"/>
      <c r="C283" s="194" t="str">
        <f t="shared" si="9"/>
        <v/>
      </c>
      <c r="D283" s="194"/>
      <c r="F283" s="203"/>
      <c r="G283" s="185"/>
      <c r="H283" s="38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135" t="str">
        <f t="shared" si="8"/>
        <v/>
      </c>
    </row>
    <row r="284" spans="1:49" s="24" customFormat="1" ht="10.199999999999999" x14ac:dyDescent="0.2">
      <c r="A284" s="209"/>
      <c r="B284" s="209"/>
      <c r="C284" s="194" t="str">
        <f t="shared" si="9"/>
        <v/>
      </c>
      <c r="D284" s="194"/>
      <c r="F284" s="203"/>
      <c r="G284" s="185"/>
      <c r="H284" s="38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135" t="str">
        <f t="shared" si="8"/>
        <v/>
      </c>
    </row>
    <row r="285" spans="1:49" s="24" customFormat="1" ht="10.199999999999999" x14ac:dyDescent="0.2">
      <c r="A285" s="209"/>
      <c r="B285" s="209"/>
      <c r="C285" s="194" t="str">
        <f t="shared" si="9"/>
        <v/>
      </c>
      <c r="D285" s="194"/>
      <c r="F285" s="203"/>
      <c r="G285" s="185"/>
      <c r="H285" s="38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135" t="str">
        <f t="shared" si="8"/>
        <v/>
      </c>
    </row>
    <row r="286" spans="1:49" s="24" customFormat="1" ht="10.199999999999999" x14ac:dyDescent="0.2">
      <c r="A286" s="209"/>
      <c r="B286" s="209"/>
      <c r="C286" s="194" t="str">
        <f t="shared" si="9"/>
        <v/>
      </c>
      <c r="D286" s="194"/>
      <c r="F286" s="203"/>
      <c r="G286" s="185"/>
      <c r="H286" s="38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135" t="str">
        <f t="shared" si="8"/>
        <v/>
      </c>
    </row>
    <row r="287" spans="1:49" s="24" customFormat="1" ht="10.199999999999999" x14ac:dyDescent="0.2">
      <c r="A287" s="209"/>
      <c r="B287" s="209"/>
      <c r="C287" s="194" t="str">
        <f t="shared" si="9"/>
        <v/>
      </c>
      <c r="D287" s="194"/>
      <c r="F287" s="203"/>
      <c r="G287" s="185"/>
      <c r="H287" s="38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135" t="str">
        <f t="shared" si="8"/>
        <v/>
      </c>
    </row>
    <row r="288" spans="1:49" s="24" customFormat="1" ht="10.199999999999999" x14ac:dyDescent="0.2">
      <c r="A288" s="209"/>
      <c r="B288" s="209"/>
      <c r="C288" s="194" t="str">
        <f t="shared" si="9"/>
        <v/>
      </c>
      <c r="D288" s="194"/>
      <c r="F288" s="203"/>
      <c r="G288" s="185"/>
      <c r="H288" s="38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135" t="str">
        <f t="shared" si="8"/>
        <v/>
      </c>
    </row>
    <row r="289" spans="1:49" s="24" customFormat="1" ht="10.199999999999999" x14ac:dyDescent="0.2">
      <c r="A289" s="209"/>
      <c r="B289" s="209"/>
      <c r="C289" s="194" t="str">
        <f t="shared" si="9"/>
        <v/>
      </c>
      <c r="D289" s="194"/>
      <c r="F289" s="203"/>
      <c r="G289" s="185"/>
      <c r="H289" s="38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135" t="str">
        <f t="shared" si="8"/>
        <v/>
      </c>
    </row>
    <row r="290" spans="1:49" s="24" customFormat="1" ht="10.199999999999999" x14ac:dyDescent="0.2">
      <c r="A290" s="209"/>
      <c r="B290" s="209"/>
      <c r="C290" s="194" t="str">
        <f t="shared" si="9"/>
        <v/>
      </c>
      <c r="D290" s="194"/>
      <c r="F290" s="203"/>
      <c r="G290" s="185"/>
      <c r="H290" s="38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135" t="str">
        <f t="shared" si="8"/>
        <v/>
      </c>
    </row>
    <row r="291" spans="1:49" s="24" customFormat="1" ht="10.199999999999999" x14ac:dyDescent="0.2">
      <c r="A291" s="209"/>
      <c r="B291" s="209"/>
      <c r="C291" s="194" t="str">
        <f t="shared" si="9"/>
        <v/>
      </c>
      <c r="D291" s="194"/>
      <c r="F291" s="203"/>
      <c r="G291" s="185"/>
      <c r="H291" s="38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135" t="str">
        <f t="shared" si="8"/>
        <v/>
      </c>
    </row>
    <row r="292" spans="1:49" s="24" customFormat="1" ht="10.199999999999999" x14ac:dyDescent="0.2">
      <c r="A292" s="209"/>
      <c r="B292" s="209"/>
      <c r="C292" s="194" t="str">
        <f t="shared" si="9"/>
        <v/>
      </c>
      <c r="D292" s="194"/>
      <c r="F292" s="203"/>
      <c r="G292" s="185"/>
      <c r="H292" s="38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135" t="str">
        <f t="shared" si="8"/>
        <v/>
      </c>
    </row>
    <row r="293" spans="1:49" s="24" customFormat="1" ht="10.199999999999999" x14ac:dyDescent="0.2">
      <c r="A293" s="209"/>
      <c r="B293" s="209"/>
      <c r="C293" s="194" t="str">
        <f t="shared" si="9"/>
        <v/>
      </c>
      <c r="D293" s="194"/>
      <c r="F293" s="203"/>
      <c r="G293" s="185"/>
      <c r="H293" s="38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135" t="str">
        <f t="shared" si="8"/>
        <v/>
      </c>
    </row>
    <row r="294" spans="1:49" s="24" customFormat="1" ht="10.199999999999999" x14ac:dyDescent="0.2">
      <c r="A294" s="209"/>
      <c r="B294" s="209"/>
      <c r="C294" s="194" t="str">
        <f t="shared" si="9"/>
        <v/>
      </c>
      <c r="D294" s="194"/>
      <c r="F294" s="203"/>
      <c r="G294" s="185"/>
      <c r="H294" s="38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135" t="str">
        <f t="shared" si="8"/>
        <v/>
      </c>
    </row>
    <row r="295" spans="1:49" s="24" customFormat="1" ht="10.199999999999999" x14ac:dyDescent="0.2">
      <c r="A295" s="209"/>
      <c r="B295" s="209"/>
      <c r="C295" s="194" t="str">
        <f t="shared" si="9"/>
        <v/>
      </c>
      <c r="D295" s="194"/>
      <c r="F295" s="203"/>
      <c r="G295" s="185"/>
      <c r="H295" s="38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135" t="str">
        <f t="shared" si="8"/>
        <v/>
      </c>
    </row>
    <row r="296" spans="1:49" s="24" customFormat="1" ht="10.199999999999999" x14ac:dyDescent="0.2">
      <c r="A296" s="209"/>
      <c r="B296" s="209"/>
      <c r="C296" s="194" t="str">
        <f t="shared" si="9"/>
        <v/>
      </c>
      <c r="D296" s="194"/>
      <c r="F296" s="203"/>
      <c r="G296" s="185"/>
      <c r="H296" s="38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135" t="str">
        <f t="shared" si="8"/>
        <v/>
      </c>
    </row>
    <row r="297" spans="1:49" s="24" customFormat="1" ht="10.199999999999999" x14ac:dyDescent="0.2">
      <c r="A297" s="209"/>
      <c r="B297" s="209"/>
      <c r="C297" s="194" t="str">
        <f t="shared" si="9"/>
        <v/>
      </c>
      <c r="D297" s="194"/>
      <c r="F297" s="203"/>
      <c r="G297" s="185"/>
      <c r="H297" s="38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135" t="str">
        <f t="shared" si="8"/>
        <v/>
      </c>
    </row>
    <row r="298" spans="1:49" s="24" customFormat="1" ht="10.199999999999999" x14ac:dyDescent="0.2">
      <c r="A298" s="209"/>
      <c r="B298" s="209"/>
      <c r="C298" s="194" t="str">
        <f t="shared" si="9"/>
        <v/>
      </c>
      <c r="D298" s="194"/>
      <c r="F298" s="203"/>
      <c r="G298" s="185"/>
      <c r="H298" s="38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135" t="str">
        <f t="shared" si="8"/>
        <v/>
      </c>
    </row>
    <row r="299" spans="1:49" s="24" customFormat="1" ht="10.199999999999999" x14ac:dyDescent="0.2">
      <c r="A299" s="209"/>
      <c r="B299" s="209"/>
      <c r="C299" s="194" t="str">
        <f t="shared" si="9"/>
        <v/>
      </c>
      <c r="D299" s="194"/>
      <c r="F299" s="203"/>
      <c r="G299" s="185"/>
      <c r="H299" s="38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135" t="str">
        <f t="shared" si="8"/>
        <v/>
      </c>
    </row>
    <row r="300" spans="1:49" s="24" customFormat="1" ht="10.199999999999999" x14ac:dyDescent="0.2">
      <c r="A300" s="209"/>
      <c r="B300" s="209"/>
      <c r="C300" s="194" t="str">
        <f t="shared" si="9"/>
        <v/>
      </c>
      <c r="D300" s="194"/>
      <c r="F300" s="203"/>
      <c r="G300" s="185"/>
      <c r="H300" s="38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135" t="str">
        <f t="shared" si="8"/>
        <v/>
      </c>
    </row>
    <row r="301" spans="1:49" x14ac:dyDescent="0.25">
      <c r="A301" s="209"/>
      <c r="G301" s="187"/>
      <c r="H301" s="17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</row>
    <row r="302" spans="1:49" x14ac:dyDescent="0.25">
      <c r="A302" s="209"/>
      <c r="G302" s="187"/>
      <c r="H302" s="17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</row>
    <row r="303" spans="1:49" x14ac:dyDescent="0.25">
      <c r="A303" s="209"/>
      <c r="G303" s="187"/>
      <c r="H303" s="17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</row>
    <row r="304" spans="1:49" x14ac:dyDescent="0.25">
      <c r="A304" s="209"/>
      <c r="G304" s="187"/>
      <c r="H304" s="17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</row>
    <row r="305" spans="1:21" x14ac:dyDescent="0.25">
      <c r="A305" s="209"/>
      <c r="G305" s="187"/>
      <c r="H305" s="17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</row>
    <row r="306" spans="1:21" x14ac:dyDescent="0.25">
      <c r="A306" s="209"/>
      <c r="G306" s="187"/>
      <c r="H306" s="17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</row>
    <row r="307" spans="1:21" x14ac:dyDescent="0.25">
      <c r="A307" s="209"/>
      <c r="G307" s="187"/>
      <c r="H307" s="17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</row>
    <row r="308" spans="1:21" x14ac:dyDescent="0.25">
      <c r="A308" s="209"/>
      <c r="G308" s="187"/>
      <c r="H308" s="17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</row>
    <row r="309" spans="1:21" x14ac:dyDescent="0.25">
      <c r="A309" s="209"/>
      <c r="G309" s="187"/>
      <c r="H309" s="17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</row>
    <row r="310" spans="1:21" x14ac:dyDescent="0.25">
      <c r="A310" s="209"/>
      <c r="G310" s="187"/>
      <c r="H310" s="17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</row>
    <row r="311" spans="1:21" x14ac:dyDescent="0.25">
      <c r="A311" s="209"/>
      <c r="G311" s="187"/>
      <c r="H311" s="17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</row>
    <row r="312" spans="1:21" x14ac:dyDescent="0.25">
      <c r="A312" s="209"/>
      <c r="G312" s="187"/>
      <c r="H312" s="17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</row>
    <row r="313" spans="1:21" x14ac:dyDescent="0.25">
      <c r="A313" s="209"/>
      <c r="G313" s="187"/>
      <c r="H313" s="17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</row>
    <row r="314" spans="1:21" x14ac:dyDescent="0.25">
      <c r="A314" s="209"/>
      <c r="G314" s="187"/>
      <c r="H314" s="17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</row>
    <row r="315" spans="1:21" x14ac:dyDescent="0.25">
      <c r="A315" s="209"/>
      <c r="G315" s="187"/>
      <c r="H315" s="17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</row>
    <row r="316" spans="1:21" x14ac:dyDescent="0.25">
      <c r="A316" s="209"/>
      <c r="G316" s="187"/>
      <c r="H316" s="17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</row>
    <row r="317" spans="1:21" x14ac:dyDescent="0.25">
      <c r="A317" s="209"/>
      <c r="G317" s="187"/>
      <c r="H317" s="17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</row>
    <row r="318" spans="1:21" x14ac:dyDescent="0.25">
      <c r="A318" s="209"/>
      <c r="G318" s="187"/>
      <c r="H318" s="17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</row>
    <row r="319" spans="1:21" x14ac:dyDescent="0.25">
      <c r="A319" s="209"/>
      <c r="G319" s="187"/>
      <c r="H319" s="17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</row>
    <row r="320" spans="1:21" x14ac:dyDescent="0.25">
      <c r="A320" s="209"/>
      <c r="G320" s="187"/>
      <c r="H320" s="17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</row>
    <row r="321" spans="1:21" x14ac:dyDescent="0.25">
      <c r="A321" s="209"/>
      <c r="G321" s="187"/>
      <c r="H321" s="17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</row>
    <row r="322" spans="1:21" x14ac:dyDescent="0.25">
      <c r="A322" s="209"/>
      <c r="G322" s="187"/>
      <c r="H322" s="17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</row>
    <row r="323" spans="1:21" x14ac:dyDescent="0.25">
      <c r="A323" s="209"/>
      <c r="G323" s="187"/>
      <c r="H323" s="17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</row>
    <row r="324" spans="1:21" x14ac:dyDescent="0.25">
      <c r="A324" s="209"/>
      <c r="G324" s="187"/>
      <c r="H324" s="17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</row>
    <row r="325" spans="1:21" x14ac:dyDescent="0.25">
      <c r="A325" s="209"/>
      <c r="G325" s="187"/>
      <c r="H325" s="17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</row>
    <row r="326" spans="1:21" x14ac:dyDescent="0.25">
      <c r="A326" s="209"/>
      <c r="G326" s="187"/>
      <c r="H326" s="17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</row>
    <row r="327" spans="1:21" x14ac:dyDescent="0.25">
      <c r="A327" s="209"/>
      <c r="G327" s="187"/>
      <c r="H327" s="17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</row>
    <row r="328" spans="1:21" x14ac:dyDescent="0.25">
      <c r="A328" s="209"/>
      <c r="G328" s="187"/>
      <c r="H328" s="17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</row>
    <row r="329" spans="1:21" x14ac:dyDescent="0.25">
      <c r="A329" s="209"/>
      <c r="G329" s="187"/>
      <c r="H329" s="17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</row>
    <row r="330" spans="1:21" x14ac:dyDescent="0.25">
      <c r="A330" s="209"/>
      <c r="G330" s="187"/>
      <c r="H330" s="17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</row>
    <row r="331" spans="1:21" x14ac:dyDescent="0.25">
      <c r="A331" s="209"/>
      <c r="G331" s="187"/>
      <c r="H331" s="17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</row>
    <row r="332" spans="1:21" x14ac:dyDescent="0.25">
      <c r="A332" s="209"/>
      <c r="G332" s="187"/>
    </row>
    <row r="333" spans="1:21" x14ac:dyDescent="0.25">
      <c r="A333" s="209"/>
      <c r="G333" s="187"/>
    </row>
    <row r="334" spans="1:21" x14ac:dyDescent="0.25">
      <c r="A334" s="209"/>
      <c r="G334" s="187"/>
    </row>
    <row r="335" spans="1:21" x14ac:dyDescent="0.25">
      <c r="A335" s="209"/>
      <c r="G335" s="187"/>
    </row>
    <row r="336" spans="1:21" x14ac:dyDescent="0.25">
      <c r="A336" s="209"/>
      <c r="G336" s="187"/>
    </row>
    <row r="337" spans="1:7" x14ac:dyDescent="0.25">
      <c r="A337" s="209"/>
      <c r="G337" s="187"/>
    </row>
    <row r="338" spans="1:7" x14ac:dyDescent="0.25">
      <c r="A338" s="209"/>
      <c r="G338" s="187"/>
    </row>
    <row r="339" spans="1:7" x14ac:dyDescent="0.25">
      <c r="A339" s="209"/>
      <c r="G339" s="187"/>
    </row>
    <row r="340" spans="1:7" x14ac:dyDescent="0.25">
      <c r="A340" s="209"/>
      <c r="G340" s="187"/>
    </row>
    <row r="341" spans="1:7" x14ac:dyDescent="0.25">
      <c r="A341" s="209"/>
      <c r="G341" s="187"/>
    </row>
    <row r="342" spans="1:7" x14ac:dyDescent="0.25">
      <c r="A342" s="209"/>
      <c r="G342" s="187"/>
    </row>
    <row r="343" spans="1:7" x14ac:dyDescent="0.25">
      <c r="A343" s="209"/>
      <c r="G343" s="187"/>
    </row>
    <row r="344" spans="1:7" x14ac:dyDescent="0.25">
      <c r="A344" s="209"/>
      <c r="G344" s="187"/>
    </row>
    <row r="345" spans="1:7" x14ac:dyDescent="0.25">
      <c r="A345" s="209"/>
      <c r="G345" s="187"/>
    </row>
    <row r="346" spans="1:7" x14ac:dyDescent="0.25">
      <c r="A346" s="209"/>
      <c r="G346" s="187"/>
    </row>
    <row r="347" spans="1:7" x14ac:dyDescent="0.25">
      <c r="A347" s="209"/>
      <c r="G347" s="187"/>
    </row>
    <row r="348" spans="1:7" x14ac:dyDescent="0.25">
      <c r="A348" s="209"/>
      <c r="G348" s="187"/>
    </row>
    <row r="349" spans="1:7" x14ac:dyDescent="0.25">
      <c r="A349" s="209"/>
      <c r="G349" s="187"/>
    </row>
    <row r="350" spans="1:7" x14ac:dyDescent="0.25">
      <c r="A350" s="209"/>
      <c r="G350" s="187"/>
    </row>
    <row r="351" spans="1:7" x14ac:dyDescent="0.25">
      <c r="A351" s="209"/>
      <c r="G351" s="187"/>
    </row>
    <row r="352" spans="1:7" x14ac:dyDescent="0.25">
      <c r="A352" s="209"/>
      <c r="G352" s="187"/>
    </row>
    <row r="353" spans="1:7" x14ac:dyDescent="0.25">
      <c r="A353" s="209"/>
      <c r="G353" s="187"/>
    </row>
    <row r="354" spans="1:7" x14ac:dyDescent="0.25">
      <c r="A354" s="209"/>
      <c r="G354" s="187"/>
    </row>
    <row r="355" spans="1:7" x14ac:dyDescent="0.25">
      <c r="A355" s="209"/>
      <c r="G355" s="187"/>
    </row>
    <row r="356" spans="1:7" x14ac:dyDescent="0.25">
      <c r="A356" s="209"/>
      <c r="G356" s="187"/>
    </row>
    <row r="357" spans="1:7" x14ac:dyDescent="0.25">
      <c r="A357" s="209"/>
      <c r="G357" s="187"/>
    </row>
    <row r="358" spans="1:7" x14ac:dyDescent="0.25">
      <c r="A358" s="209"/>
      <c r="G358" s="187"/>
    </row>
    <row r="359" spans="1:7" x14ac:dyDescent="0.25">
      <c r="A359" s="209"/>
      <c r="G359" s="187"/>
    </row>
    <row r="360" spans="1:7" x14ac:dyDescent="0.25">
      <c r="A360" s="209"/>
      <c r="G360" s="187"/>
    </row>
    <row r="361" spans="1:7" x14ac:dyDescent="0.25">
      <c r="A361" s="209"/>
      <c r="G361" s="187"/>
    </row>
    <row r="362" spans="1:7" x14ac:dyDescent="0.25">
      <c r="A362" s="209"/>
      <c r="G362" s="187"/>
    </row>
    <row r="363" spans="1:7" x14ac:dyDescent="0.25">
      <c r="A363" s="209"/>
      <c r="G363" s="187"/>
    </row>
    <row r="364" spans="1:7" x14ac:dyDescent="0.25">
      <c r="A364" s="209"/>
      <c r="G364" s="187"/>
    </row>
    <row r="365" spans="1:7" x14ac:dyDescent="0.25">
      <c r="A365" s="209"/>
      <c r="G365" s="187"/>
    </row>
    <row r="366" spans="1:7" x14ac:dyDescent="0.25">
      <c r="A366" s="209"/>
      <c r="G366" s="187"/>
    </row>
    <row r="367" spans="1:7" x14ac:dyDescent="0.25">
      <c r="A367" s="209"/>
      <c r="G367" s="187"/>
    </row>
    <row r="368" spans="1:7" x14ac:dyDescent="0.25">
      <c r="A368" s="209"/>
      <c r="G368" s="187"/>
    </row>
    <row r="369" spans="1:7" x14ac:dyDescent="0.25">
      <c r="A369" s="209"/>
      <c r="G369" s="187"/>
    </row>
    <row r="370" spans="1:7" x14ac:dyDescent="0.25">
      <c r="A370" s="209"/>
      <c r="G370" s="187"/>
    </row>
    <row r="371" spans="1:7" x14ac:dyDescent="0.25">
      <c r="A371" s="209"/>
      <c r="G371" s="187"/>
    </row>
    <row r="372" spans="1:7" x14ac:dyDescent="0.25">
      <c r="A372" s="209"/>
      <c r="G372" s="187"/>
    </row>
    <row r="373" spans="1:7" x14ac:dyDescent="0.25">
      <c r="A373" s="209"/>
      <c r="G373" s="187"/>
    </row>
    <row r="374" spans="1:7" x14ac:dyDescent="0.25">
      <c r="A374" s="209"/>
      <c r="G374" s="187"/>
    </row>
    <row r="375" spans="1:7" x14ac:dyDescent="0.25">
      <c r="A375" s="209"/>
      <c r="G375" s="187"/>
    </row>
    <row r="376" spans="1:7" x14ac:dyDescent="0.25">
      <c r="A376" s="209"/>
      <c r="G376" s="187"/>
    </row>
    <row r="377" spans="1:7" x14ac:dyDescent="0.25">
      <c r="A377" s="209"/>
      <c r="G377" s="187"/>
    </row>
    <row r="378" spans="1:7" x14ac:dyDescent="0.25">
      <c r="A378" s="209"/>
      <c r="G378" s="187"/>
    </row>
    <row r="379" spans="1:7" x14ac:dyDescent="0.25">
      <c r="A379" s="209"/>
      <c r="G379" s="187"/>
    </row>
    <row r="380" spans="1:7" x14ac:dyDescent="0.25">
      <c r="A380" s="209"/>
      <c r="G380" s="187"/>
    </row>
    <row r="381" spans="1:7" x14ac:dyDescent="0.25">
      <c r="A381" s="209"/>
      <c r="G381" s="187"/>
    </row>
    <row r="382" spans="1:7" x14ac:dyDescent="0.25">
      <c r="A382" s="209"/>
      <c r="G382" s="187"/>
    </row>
    <row r="383" spans="1:7" x14ac:dyDescent="0.25">
      <c r="A383" s="209"/>
      <c r="G383" s="187"/>
    </row>
    <row r="384" spans="1:7" x14ac:dyDescent="0.25">
      <c r="A384" s="209"/>
      <c r="G384" s="187"/>
    </row>
    <row r="385" spans="1:7" x14ac:dyDescent="0.25">
      <c r="A385" s="209"/>
      <c r="G385" s="187"/>
    </row>
    <row r="386" spans="1:7" x14ac:dyDescent="0.25">
      <c r="A386" s="209"/>
      <c r="G386" s="187"/>
    </row>
    <row r="387" spans="1:7" x14ac:dyDescent="0.25">
      <c r="A387" s="209"/>
      <c r="G387" s="187"/>
    </row>
    <row r="388" spans="1:7" x14ac:dyDescent="0.25">
      <c r="A388" s="209"/>
      <c r="G388" s="187"/>
    </row>
    <row r="389" spans="1:7" x14ac:dyDescent="0.25">
      <c r="A389" s="209"/>
      <c r="G389" s="187"/>
    </row>
    <row r="390" spans="1:7" x14ac:dyDescent="0.25">
      <c r="A390" s="209"/>
      <c r="G390" s="187"/>
    </row>
    <row r="391" spans="1:7" x14ac:dyDescent="0.25">
      <c r="A391" s="209"/>
      <c r="G391" s="187"/>
    </row>
    <row r="392" spans="1:7" x14ac:dyDescent="0.25">
      <c r="A392" s="209"/>
      <c r="G392" s="187"/>
    </row>
    <row r="393" spans="1:7" x14ac:dyDescent="0.25">
      <c r="A393" s="209"/>
      <c r="G393" s="187"/>
    </row>
    <row r="394" spans="1:7" x14ac:dyDescent="0.25">
      <c r="A394" s="209"/>
      <c r="G394" s="187"/>
    </row>
    <row r="395" spans="1:7" x14ac:dyDescent="0.25">
      <c r="A395" s="209"/>
      <c r="G395" s="187"/>
    </row>
    <row r="396" spans="1:7" x14ac:dyDescent="0.25">
      <c r="A396" s="209"/>
      <c r="G396" s="187"/>
    </row>
    <row r="397" spans="1:7" x14ac:dyDescent="0.25">
      <c r="A397" s="209"/>
      <c r="G397" s="187"/>
    </row>
    <row r="398" spans="1:7" x14ac:dyDescent="0.25">
      <c r="A398" s="209"/>
      <c r="G398" s="187"/>
    </row>
    <row r="399" spans="1:7" x14ac:dyDescent="0.25">
      <c r="A399" s="209"/>
      <c r="G399" s="187"/>
    </row>
    <row r="400" spans="1:7" x14ac:dyDescent="0.25">
      <c r="A400" s="209"/>
      <c r="G400" s="187"/>
    </row>
    <row r="401" spans="1:7" x14ac:dyDescent="0.25">
      <c r="A401" s="209"/>
      <c r="G401" s="187"/>
    </row>
    <row r="402" spans="1:7" x14ac:dyDescent="0.25">
      <c r="A402" s="209"/>
      <c r="G402" s="187"/>
    </row>
    <row r="403" spans="1:7" x14ac:dyDescent="0.25">
      <c r="A403" s="209"/>
      <c r="G403" s="187"/>
    </row>
    <row r="404" spans="1:7" x14ac:dyDescent="0.25">
      <c r="A404" s="209"/>
      <c r="G404" s="187"/>
    </row>
    <row r="405" spans="1:7" x14ac:dyDescent="0.25">
      <c r="A405" s="209"/>
      <c r="G405" s="187"/>
    </row>
    <row r="406" spans="1:7" x14ac:dyDescent="0.25">
      <c r="A406" s="209"/>
      <c r="G406" s="187"/>
    </row>
    <row r="407" spans="1:7" x14ac:dyDescent="0.25">
      <c r="A407" s="209"/>
      <c r="G407" s="187"/>
    </row>
    <row r="408" spans="1:7" x14ac:dyDescent="0.25">
      <c r="A408" s="209"/>
      <c r="G408" s="187"/>
    </row>
    <row r="409" spans="1:7" x14ac:dyDescent="0.25">
      <c r="A409" s="209"/>
      <c r="G409" s="187"/>
    </row>
    <row r="410" spans="1:7" x14ac:dyDescent="0.25">
      <c r="A410" s="209"/>
      <c r="G410" s="187"/>
    </row>
    <row r="411" spans="1:7" x14ac:dyDescent="0.25">
      <c r="A411" s="209"/>
      <c r="G411" s="187"/>
    </row>
    <row r="412" spans="1:7" x14ac:dyDescent="0.25">
      <c r="A412" s="209"/>
      <c r="G412" s="187"/>
    </row>
    <row r="413" spans="1:7" x14ac:dyDescent="0.25">
      <c r="A413" s="209"/>
      <c r="G413" s="187"/>
    </row>
    <row r="414" spans="1:7" x14ac:dyDescent="0.25">
      <c r="A414" s="209"/>
      <c r="G414" s="187"/>
    </row>
    <row r="415" spans="1:7" x14ac:dyDescent="0.25">
      <c r="A415" s="209"/>
      <c r="G415" s="187"/>
    </row>
    <row r="416" spans="1:7" x14ac:dyDescent="0.25">
      <c r="A416" s="209"/>
      <c r="G416" s="187"/>
    </row>
    <row r="417" spans="1:7" x14ac:dyDescent="0.25">
      <c r="A417" s="209"/>
      <c r="G417" s="187"/>
    </row>
    <row r="418" spans="1:7" x14ac:dyDescent="0.25">
      <c r="A418" s="209"/>
      <c r="G418" s="187"/>
    </row>
    <row r="419" spans="1:7" x14ac:dyDescent="0.25">
      <c r="A419" s="209"/>
      <c r="G419" s="187"/>
    </row>
    <row r="420" spans="1:7" x14ac:dyDescent="0.25">
      <c r="A420" s="209"/>
      <c r="G420" s="187"/>
    </row>
    <row r="421" spans="1:7" x14ac:dyDescent="0.25">
      <c r="A421" s="209"/>
      <c r="G421" s="187"/>
    </row>
    <row r="422" spans="1:7" x14ac:dyDescent="0.25">
      <c r="A422" s="209"/>
      <c r="G422" s="187"/>
    </row>
    <row r="423" spans="1:7" x14ac:dyDescent="0.25">
      <c r="A423" s="209"/>
      <c r="G423" s="187"/>
    </row>
    <row r="424" spans="1:7" x14ac:dyDescent="0.25">
      <c r="A424" s="209"/>
      <c r="G424" s="187"/>
    </row>
    <row r="425" spans="1:7" x14ac:dyDescent="0.25">
      <c r="A425" s="209"/>
      <c r="G425" s="187"/>
    </row>
    <row r="426" spans="1:7" x14ac:dyDescent="0.25">
      <c r="A426" s="209"/>
      <c r="G426" s="187"/>
    </row>
    <row r="427" spans="1:7" x14ac:dyDescent="0.25">
      <c r="A427" s="209"/>
      <c r="G427" s="187"/>
    </row>
    <row r="428" spans="1:7" x14ac:dyDescent="0.25">
      <c r="A428" s="209"/>
      <c r="G428" s="187"/>
    </row>
    <row r="429" spans="1:7" x14ac:dyDescent="0.25">
      <c r="A429" s="209"/>
      <c r="G429" s="187"/>
    </row>
    <row r="430" spans="1:7" x14ac:dyDescent="0.25">
      <c r="A430" s="209"/>
      <c r="G430" s="187"/>
    </row>
    <row r="431" spans="1:7" x14ac:dyDescent="0.25">
      <c r="A431" s="209"/>
      <c r="G431" s="187"/>
    </row>
    <row r="432" spans="1:7" x14ac:dyDescent="0.25">
      <c r="A432" s="209"/>
      <c r="G432" s="187"/>
    </row>
    <row r="433" spans="1:7" x14ac:dyDescent="0.25">
      <c r="A433" s="209"/>
      <c r="G433" s="187"/>
    </row>
    <row r="434" spans="1:7" x14ac:dyDescent="0.25">
      <c r="A434" s="209"/>
      <c r="G434" s="187"/>
    </row>
    <row r="435" spans="1:7" x14ac:dyDescent="0.25">
      <c r="A435" s="209"/>
      <c r="G435" s="187"/>
    </row>
    <row r="436" spans="1:7" x14ac:dyDescent="0.25">
      <c r="A436" s="209"/>
      <c r="G436" s="187"/>
    </row>
    <row r="437" spans="1:7" x14ac:dyDescent="0.25">
      <c r="A437" s="209"/>
      <c r="G437" s="187"/>
    </row>
    <row r="438" spans="1:7" x14ac:dyDescent="0.25">
      <c r="A438" s="209"/>
      <c r="G438" s="187"/>
    </row>
    <row r="439" spans="1:7" x14ac:dyDescent="0.25">
      <c r="A439" s="209"/>
      <c r="G439" s="187"/>
    </row>
    <row r="440" spans="1:7" x14ac:dyDescent="0.25">
      <c r="A440" s="209"/>
      <c r="G440" s="187"/>
    </row>
    <row r="441" spans="1:7" x14ac:dyDescent="0.25">
      <c r="A441" s="209"/>
      <c r="G441" s="187"/>
    </row>
    <row r="442" spans="1:7" x14ac:dyDescent="0.25">
      <c r="A442" s="209"/>
      <c r="G442" s="187"/>
    </row>
    <row r="443" spans="1:7" x14ac:dyDescent="0.25">
      <c r="A443" s="209"/>
      <c r="G443" s="187"/>
    </row>
    <row r="444" spans="1:7" x14ac:dyDescent="0.25">
      <c r="A444" s="209"/>
      <c r="G444" s="187"/>
    </row>
    <row r="445" spans="1:7" x14ac:dyDescent="0.25">
      <c r="A445" s="209"/>
      <c r="G445" s="187"/>
    </row>
    <row r="446" spans="1:7" x14ac:dyDescent="0.25">
      <c r="A446" s="209"/>
      <c r="G446" s="187"/>
    </row>
    <row r="447" spans="1:7" x14ac:dyDescent="0.25">
      <c r="A447" s="209"/>
      <c r="G447" s="187"/>
    </row>
    <row r="448" spans="1:7" x14ac:dyDescent="0.25">
      <c r="A448" s="209"/>
      <c r="G448" s="187"/>
    </row>
    <row r="449" spans="1:7" x14ac:dyDescent="0.25">
      <c r="A449" s="209"/>
      <c r="G449" s="187"/>
    </row>
    <row r="450" spans="1:7" x14ac:dyDescent="0.25">
      <c r="A450" s="209"/>
      <c r="G450" s="187"/>
    </row>
    <row r="451" spans="1:7" x14ac:dyDescent="0.25">
      <c r="A451" s="209"/>
      <c r="G451" s="187"/>
    </row>
    <row r="452" spans="1:7" x14ac:dyDescent="0.25">
      <c r="A452" s="209"/>
      <c r="G452" s="187"/>
    </row>
    <row r="453" spans="1:7" x14ac:dyDescent="0.25">
      <c r="A453" s="209"/>
      <c r="G453" s="187"/>
    </row>
    <row r="454" spans="1:7" x14ac:dyDescent="0.25">
      <c r="A454" s="209"/>
      <c r="G454" s="187"/>
    </row>
    <row r="455" spans="1:7" x14ac:dyDescent="0.25">
      <c r="A455" s="209"/>
      <c r="G455" s="187"/>
    </row>
    <row r="456" spans="1:7" x14ac:dyDescent="0.25">
      <c r="A456" s="209"/>
      <c r="G456" s="187"/>
    </row>
    <row r="457" spans="1:7" x14ac:dyDescent="0.25">
      <c r="A457" s="209"/>
      <c r="G457" s="187"/>
    </row>
    <row r="458" spans="1:7" x14ac:dyDescent="0.25">
      <c r="A458" s="209"/>
      <c r="G458" s="187"/>
    </row>
    <row r="459" spans="1:7" x14ac:dyDescent="0.25">
      <c r="A459" s="209"/>
      <c r="G459" s="187"/>
    </row>
    <row r="460" spans="1:7" x14ac:dyDescent="0.25">
      <c r="A460" s="209"/>
      <c r="G460" s="187"/>
    </row>
    <row r="461" spans="1:7" x14ac:dyDescent="0.25">
      <c r="A461" s="209"/>
      <c r="G461" s="187"/>
    </row>
    <row r="462" spans="1:7" x14ac:dyDescent="0.25">
      <c r="A462" s="209"/>
      <c r="G462" s="187"/>
    </row>
    <row r="463" spans="1:7" x14ac:dyDescent="0.25">
      <c r="A463" s="209"/>
      <c r="G463" s="187"/>
    </row>
    <row r="464" spans="1:7" x14ac:dyDescent="0.25">
      <c r="A464" s="209"/>
      <c r="G464" s="187"/>
    </row>
    <row r="465" spans="1:7" x14ac:dyDescent="0.25">
      <c r="A465" s="209"/>
      <c r="G465" s="187"/>
    </row>
    <row r="466" spans="1:7" x14ac:dyDescent="0.25">
      <c r="A466" s="209"/>
      <c r="G466" s="187"/>
    </row>
    <row r="467" spans="1:7" x14ac:dyDescent="0.25">
      <c r="A467" s="209"/>
      <c r="G467" s="187"/>
    </row>
    <row r="468" spans="1:7" x14ac:dyDescent="0.25">
      <c r="A468" s="209"/>
      <c r="G468" s="187"/>
    </row>
    <row r="469" spans="1:7" x14ac:dyDescent="0.25">
      <c r="A469" s="209"/>
      <c r="G469" s="187"/>
    </row>
    <row r="470" spans="1:7" x14ac:dyDescent="0.25">
      <c r="A470" s="209"/>
      <c r="G470" s="187"/>
    </row>
    <row r="471" spans="1:7" x14ac:dyDescent="0.25">
      <c r="A471" s="209"/>
      <c r="G471" s="187"/>
    </row>
    <row r="472" spans="1:7" x14ac:dyDescent="0.25">
      <c r="A472" s="209"/>
      <c r="G472" s="187"/>
    </row>
    <row r="473" spans="1:7" x14ac:dyDescent="0.25">
      <c r="A473" s="209"/>
      <c r="G473" s="187"/>
    </row>
    <row r="474" spans="1:7" x14ac:dyDescent="0.25">
      <c r="A474" s="209"/>
      <c r="G474" s="187"/>
    </row>
    <row r="475" spans="1:7" x14ac:dyDescent="0.25">
      <c r="A475" s="209"/>
      <c r="G475" s="187"/>
    </row>
    <row r="476" spans="1:7" x14ac:dyDescent="0.25">
      <c r="A476" s="209"/>
      <c r="G476" s="187"/>
    </row>
    <row r="477" spans="1:7" x14ac:dyDescent="0.25">
      <c r="A477" s="209"/>
      <c r="G477" s="187"/>
    </row>
    <row r="478" spans="1:7" x14ac:dyDescent="0.25">
      <c r="A478" s="209"/>
      <c r="G478" s="187"/>
    </row>
    <row r="479" spans="1:7" x14ac:dyDescent="0.25">
      <c r="A479" s="209"/>
      <c r="G479" s="187"/>
    </row>
    <row r="480" spans="1:7" x14ac:dyDescent="0.25">
      <c r="A480" s="209"/>
      <c r="G480" s="187"/>
    </row>
    <row r="481" spans="1:7" x14ac:dyDescent="0.25">
      <c r="A481" s="209"/>
      <c r="G481" s="187"/>
    </row>
    <row r="482" spans="1:7" x14ac:dyDescent="0.25">
      <c r="A482" s="209"/>
      <c r="G482" s="187"/>
    </row>
    <row r="483" spans="1:7" x14ac:dyDescent="0.25">
      <c r="A483" s="209"/>
      <c r="G483" s="187"/>
    </row>
    <row r="484" spans="1:7" x14ac:dyDescent="0.25">
      <c r="A484" s="209"/>
      <c r="G484" s="187"/>
    </row>
    <row r="485" spans="1:7" x14ac:dyDescent="0.25">
      <c r="A485" s="209"/>
      <c r="G485" s="187"/>
    </row>
    <row r="486" spans="1:7" x14ac:dyDescent="0.25">
      <c r="A486" s="209"/>
      <c r="G486" s="187"/>
    </row>
    <row r="487" spans="1:7" x14ac:dyDescent="0.25">
      <c r="A487" s="209"/>
      <c r="G487" s="187"/>
    </row>
    <row r="488" spans="1:7" x14ac:dyDescent="0.25">
      <c r="A488" s="209"/>
      <c r="G488" s="187"/>
    </row>
    <row r="489" spans="1:7" x14ac:dyDescent="0.25">
      <c r="A489" s="209"/>
      <c r="G489" s="187"/>
    </row>
    <row r="490" spans="1:7" x14ac:dyDescent="0.25">
      <c r="A490" s="209"/>
      <c r="G490" s="187"/>
    </row>
    <row r="491" spans="1:7" x14ac:dyDescent="0.25">
      <c r="A491" s="209"/>
      <c r="G491" s="187"/>
    </row>
    <row r="492" spans="1:7" x14ac:dyDescent="0.25">
      <c r="A492" s="209"/>
      <c r="G492" s="187"/>
    </row>
    <row r="493" spans="1:7" x14ac:dyDescent="0.25">
      <c r="A493" s="209"/>
      <c r="G493" s="187"/>
    </row>
    <row r="494" spans="1:7" x14ac:dyDescent="0.25">
      <c r="A494" s="209"/>
      <c r="G494" s="187"/>
    </row>
    <row r="495" spans="1:7" x14ac:dyDescent="0.25">
      <c r="A495" s="209"/>
      <c r="G495" s="187"/>
    </row>
    <row r="496" spans="1:7" x14ac:dyDescent="0.25">
      <c r="A496" s="209"/>
      <c r="G496" s="187"/>
    </row>
    <row r="497" spans="1:7" x14ac:dyDescent="0.25">
      <c r="A497" s="209"/>
      <c r="G497" s="187"/>
    </row>
    <row r="498" spans="1:7" x14ac:dyDescent="0.25">
      <c r="A498" s="209"/>
      <c r="G498" s="187"/>
    </row>
    <row r="499" spans="1:7" x14ac:dyDescent="0.25">
      <c r="A499" s="209"/>
      <c r="G499" s="187"/>
    </row>
    <row r="500" spans="1:7" x14ac:dyDescent="0.25">
      <c r="A500" s="209"/>
      <c r="G500" s="187"/>
    </row>
    <row r="501" spans="1:7" x14ac:dyDescent="0.25">
      <c r="A501" s="209"/>
      <c r="G501" s="187"/>
    </row>
    <row r="502" spans="1:7" x14ac:dyDescent="0.25">
      <c r="A502" s="209"/>
      <c r="G502" s="187"/>
    </row>
    <row r="503" spans="1:7" x14ac:dyDescent="0.25">
      <c r="A503" s="209"/>
      <c r="G503" s="187"/>
    </row>
    <row r="504" spans="1:7" x14ac:dyDescent="0.25">
      <c r="A504" s="209"/>
      <c r="G504" s="187"/>
    </row>
    <row r="505" spans="1:7" x14ac:dyDescent="0.25">
      <c r="A505" s="209"/>
      <c r="G505" s="187"/>
    </row>
    <row r="506" spans="1:7" x14ac:dyDescent="0.25">
      <c r="A506" s="209"/>
      <c r="G506" s="187"/>
    </row>
    <row r="507" spans="1:7" x14ac:dyDescent="0.25">
      <c r="A507" s="209"/>
      <c r="G507" s="187"/>
    </row>
    <row r="508" spans="1:7" x14ac:dyDescent="0.25">
      <c r="A508" s="209"/>
      <c r="G508" s="187"/>
    </row>
    <row r="509" spans="1:7" x14ac:dyDescent="0.25">
      <c r="A509" s="209"/>
      <c r="G509" s="187"/>
    </row>
    <row r="510" spans="1:7" x14ac:dyDescent="0.25">
      <c r="A510" s="209"/>
      <c r="G510" s="187"/>
    </row>
    <row r="511" spans="1:7" x14ac:dyDescent="0.25">
      <c r="A511" s="209"/>
      <c r="G511" s="187"/>
    </row>
    <row r="512" spans="1:7" x14ac:dyDescent="0.25">
      <c r="A512" s="209"/>
      <c r="G512" s="187"/>
    </row>
    <row r="513" spans="1:7" x14ac:dyDescent="0.25">
      <c r="A513" s="209"/>
      <c r="G513" s="187"/>
    </row>
    <row r="514" spans="1:7" x14ac:dyDescent="0.25">
      <c r="A514" s="209"/>
      <c r="G514" s="187"/>
    </row>
    <row r="515" spans="1:7" x14ac:dyDescent="0.25">
      <c r="A515" s="209"/>
      <c r="G515" s="187"/>
    </row>
    <row r="516" spans="1:7" x14ac:dyDescent="0.25">
      <c r="A516" s="209"/>
      <c r="G516" s="187"/>
    </row>
    <row r="517" spans="1:7" x14ac:dyDescent="0.25">
      <c r="A517" s="209"/>
      <c r="G517" s="187"/>
    </row>
    <row r="518" spans="1:7" x14ac:dyDescent="0.25">
      <c r="A518" s="209"/>
      <c r="G518" s="187"/>
    </row>
    <row r="519" spans="1:7" x14ac:dyDescent="0.25">
      <c r="A519" s="209"/>
      <c r="G519" s="187"/>
    </row>
    <row r="520" spans="1:7" x14ac:dyDescent="0.25">
      <c r="A520" s="209"/>
      <c r="G520" s="187"/>
    </row>
    <row r="521" spans="1:7" x14ac:dyDescent="0.25">
      <c r="A521" s="209"/>
      <c r="G521" s="187"/>
    </row>
    <row r="522" spans="1:7" x14ac:dyDescent="0.25">
      <c r="A522" s="209"/>
      <c r="G522" s="187"/>
    </row>
    <row r="523" spans="1:7" x14ac:dyDescent="0.25">
      <c r="A523" s="209"/>
      <c r="G523" s="187"/>
    </row>
    <row r="524" spans="1:7" x14ac:dyDescent="0.25">
      <c r="A524" s="209"/>
      <c r="G524" s="187"/>
    </row>
    <row r="525" spans="1:7" x14ac:dyDescent="0.25">
      <c r="A525" s="209"/>
      <c r="G525" s="187"/>
    </row>
    <row r="526" spans="1:7" x14ac:dyDescent="0.25">
      <c r="A526" s="209"/>
      <c r="G526" s="187"/>
    </row>
    <row r="527" spans="1:7" x14ac:dyDescent="0.25">
      <c r="A527" s="209"/>
      <c r="G527" s="187"/>
    </row>
    <row r="528" spans="1:7" x14ac:dyDescent="0.25">
      <c r="A528" s="209"/>
      <c r="G528" s="187"/>
    </row>
    <row r="529" spans="1:7" x14ac:dyDescent="0.25">
      <c r="A529" s="209"/>
      <c r="G529" s="187"/>
    </row>
    <row r="530" spans="1:7" x14ac:dyDescent="0.25">
      <c r="A530" s="209"/>
      <c r="G530" s="187"/>
    </row>
    <row r="531" spans="1:7" x14ac:dyDescent="0.25">
      <c r="A531" s="209"/>
      <c r="G531" s="187"/>
    </row>
    <row r="532" spans="1:7" x14ac:dyDescent="0.25">
      <c r="A532" s="209"/>
      <c r="G532" s="187"/>
    </row>
    <row r="533" spans="1:7" x14ac:dyDescent="0.25">
      <c r="A533" s="209"/>
      <c r="G533" s="187"/>
    </row>
    <row r="534" spans="1:7" x14ac:dyDescent="0.25">
      <c r="A534" s="209"/>
      <c r="G534" s="187"/>
    </row>
    <row r="535" spans="1:7" x14ac:dyDescent="0.25">
      <c r="A535" s="209"/>
      <c r="G535" s="187"/>
    </row>
    <row r="536" spans="1:7" x14ac:dyDescent="0.25">
      <c r="A536" s="209"/>
      <c r="G536" s="187"/>
    </row>
    <row r="537" spans="1:7" x14ac:dyDescent="0.25">
      <c r="A537" s="209"/>
      <c r="G537" s="187"/>
    </row>
    <row r="538" spans="1:7" x14ac:dyDescent="0.25">
      <c r="A538" s="209"/>
      <c r="G538" s="187"/>
    </row>
    <row r="539" spans="1:7" x14ac:dyDescent="0.25">
      <c r="A539" s="209"/>
      <c r="G539" s="187"/>
    </row>
    <row r="540" spans="1:7" x14ac:dyDescent="0.25">
      <c r="A540" s="209"/>
      <c r="G540" s="187"/>
    </row>
    <row r="541" spans="1:7" x14ac:dyDescent="0.25">
      <c r="A541" s="209"/>
      <c r="G541" s="187"/>
    </row>
    <row r="542" spans="1:7" x14ac:dyDescent="0.25">
      <c r="A542" s="209"/>
      <c r="G542" s="187"/>
    </row>
    <row r="543" spans="1:7" x14ac:dyDescent="0.25">
      <c r="A543" s="209"/>
      <c r="G543" s="187"/>
    </row>
    <row r="544" spans="1:7" x14ac:dyDescent="0.25">
      <c r="A544" s="209"/>
      <c r="G544" s="187"/>
    </row>
    <row r="545" spans="1:7" x14ac:dyDescent="0.25">
      <c r="A545" s="209"/>
      <c r="G545" s="187"/>
    </row>
    <row r="546" spans="1:7" x14ac:dyDescent="0.25">
      <c r="A546" s="209"/>
      <c r="G546" s="187"/>
    </row>
    <row r="547" spans="1:7" x14ac:dyDescent="0.25">
      <c r="A547" s="209"/>
      <c r="G547" s="187"/>
    </row>
    <row r="548" spans="1:7" x14ac:dyDescent="0.25">
      <c r="A548" s="209"/>
      <c r="G548" s="187"/>
    </row>
    <row r="549" spans="1:7" x14ac:dyDescent="0.25">
      <c r="A549" s="209"/>
      <c r="G549" s="187"/>
    </row>
    <row r="550" spans="1:7" x14ac:dyDescent="0.25">
      <c r="A550" s="209"/>
      <c r="G550" s="187"/>
    </row>
    <row r="551" spans="1:7" x14ac:dyDescent="0.25">
      <c r="A551" s="209"/>
      <c r="G551" s="187"/>
    </row>
    <row r="552" spans="1:7" x14ac:dyDescent="0.25">
      <c r="A552" s="209"/>
      <c r="G552" s="187"/>
    </row>
    <row r="553" spans="1:7" x14ac:dyDescent="0.25">
      <c r="A553" s="209"/>
      <c r="G553" s="187"/>
    </row>
    <row r="554" spans="1:7" x14ac:dyDescent="0.25">
      <c r="A554" s="209"/>
      <c r="G554" s="187"/>
    </row>
    <row r="555" spans="1:7" x14ac:dyDescent="0.25">
      <c r="A555" s="209"/>
      <c r="G555" s="187"/>
    </row>
    <row r="556" spans="1:7" x14ac:dyDescent="0.25">
      <c r="A556" s="209"/>
      <c r="G556" s="187"/>
    </row>
    <row r="557" spans="1:7" x14ac:dyDescent="0.25">
      <c r="A557" s="209"/>
      <c r="G557" s="187"/>
    </row>
    <row r="558" spans="1:7" x14ac:dyDescent="0.25">
      <c r="A558" s="209"/>
      <c r="G558" s="187"/>
    </row>
    <row r="559" spans="1:7" x14ac:dyDescent="0.25">
      <c r="A559" s="209"/>
      <c r="G559" s="187"/>
    </row>
    <row r="560" spans="1:7" x14ac:dyDescent="0.25">
      <c r="A560" s="209"/>
      <c r="G560" s="187"/>
    </row>
    <row r="561" spans="1:7" x14ac:dyDescent="0.25">
      <c r="A561" s="209"/>
      <c r="G561" s="187"/>
    </row>
    <row r="562" spans="1:7" x14ac:dyDescent="0.25">
      <c r="A562" s="209"/>
      <c r="G562" s="187"/>
    </row>
    <row r="563" spans="1:7" x14ac:dyDescent="0.25">
      <c r="A563" s="209"/>
      <c r="G563" s="187"/>
    </row>
    <row r="564" spans="1:7" x14ac:dyDescent="0.25">
      <c r="A564" s="209"/>
      <c r="G564" s="187"/>
    </row>
    <row r="565" spans="1:7" x14ac:dyDescent="0.25">
      <c r="A565" s="209"/>
      <c r="G565" s="187"/>
    </row>
    <row r="566" spans="1:7" x14ac:dyDescent="0.25">
      <c r="A566" s="209"/>
      <c r="G566" s="187"/>
    </row>
    <row r="567" spans="1:7" x14ac:dyDescent="0.25">
      <c r="A567" s="209"/>
      <c r="G567" s="187"/>
    </row>
    <row r="568" spans="1:7" x14ac:dyDescent="0.25">
      <c r="A568" s="209"/>
      <c r="G568" s="187"/>
    </row>
    <row r="569" spans="1:7" x14ac:dyDescent="0.25">
      <c r="A569" s="209"/>
      <c r="G569" s="187"/>
    </row>
    <row r="570" spans="1:7" x14ac:dyDescent="0.25">
      <c r="A570" s="209"/>
      <c r="G570" s="187"/>
    </row>
    <row r="571" spans="1:7" x14ac:dyDescent="0.25">
      <c r="A571" s="209"/>
      <c r="G571" s="187"/>
    </row>
    <row r="572" spans="1:7" x14ac:dyDescent="0.25">
      <c r="A572" s="209"/>
      <c r="G572" s="187"/>
    </row>
    <row r="573" spans="1:7" x14ac:dyDescent="0.25">
      <c r="A573" s="209"/>
      <c r="G573" s="187"/>
    </row>
    <row r="574" spans="1:7" x14ac:dyDescent="0.25">
      <c r="A574" s="209"/>
      <c r="G574" s="187"/>
    </row>
    <row r="575" spans="1:7" x14ac:dyDescent="0.25">
      <c r="A575" s="209"/>
      <c r="G575" s="187"/>
    </row>
    <row r="576" spans="1:7" x14ac:dyDescent="0.25">
      <c r="A576" s="209"/>
      <c r="G576" s="187"/>
    </row>
    <row r="577" spans="1:7" x14ac:dyDescent="0.25">
      <c r="A577" s="209"/>
      <c r="G577" s="187"/>
    </row>
    <row r="578" spans="1:7" x14ac:dyDescent="0.25">
      <c r="A578" s="209"/>
      <c r="G578" s="187"/>
    </row>
    <row r="579" spans="1:7" x14ac:dyDescent="0.25">
      <c r="A579" s="209"/>
      <c r="G579" s="187"/>
    </row>
    <row r="580" spans="1:7" x14ac:dyDescent="0.25">
      <c r="A580" s="209"/>
      <c r="G580" s="187"/>
    </row>
    <row r="581" spans="1:7" x14ac:dyDescent="0.25">
      <c r="A581" s="209"/>
      <c r="G581" s="187"/>
    </row>
    <row r="582" spans="1:7" x14ac:dyDescent="0.25">
      <c r="A582" s="209"/>
      <c r="G582" s="187"/>
    </row>
    <row r="583" spans="1:7" x14ac:dyDescent="0.25">
      <c r="A583" s="209"/>
      <c r="G583" s="187"/>
    </row>
    <row r="584" spans="1:7" x14ac:dyDescent="0.25">
      <c r="A584" s="209"/>
      <c r="G584" s="187"/>
    </row>
    <row r="585" spans="1:7" x14ac:dyDescent="0.25">
      <c r="A585" s="209"/>
      <c r="G585" s="187"/>
    </row>
    <row r="586" spans="1:7" x14ac:dyDescent="0.25">
      <c r="A586" s="209"/>
      <c r="G586" s="187"/>
    </row>
    <row r="587" spans="1:7" x14ac:dyDescent="0.25">
      <c r="A587" s="209"/>
      <c r="G587" s="187"/>
    </row>
    <row r="588" spans="1:7" x14ac:dyDescent="0.25">
      <c r="A588" s="209"/>
      <c r="G588" s="187"/>
    </row>
    <row r="589" spans="1:7" x14ac:dyDescent="0.25">
      <c r="A589" s="209"/>
      <c r="G589" s="187"/>
    </row>
    <row r="590" spans="1:7" x14ac:dyDescent="0.25">
      <c r="A590" s="209"/>
      <c r="G590" s="187"/>
    </row>
    <row r="591" spans="1:7" x14ac:dyDescent="0.25">
      <c r="A591" s="209"/>
      <c r="G591" s="187"/>
    </row>
    <row r="592" spans="1:7" x14ac:dyDescent="0.25">
      <c r="A592" s="209"/>
      <c r="G592" s="187"/>
    </row>
    <row r="593" spans="1:7" x14ac:dyDescent="0.25">
      <c r="A593" s="209"/>
      <c r="G593" s="187"/>
    </row>
    <row r="594" spans="1:7" x14ac:dyDescent="0.25">
      <c r="A594" s="209"/>
      <c r="G594" s="187"/>
    </row>
    <row r="595" spans="1:7" x14ac:dyDescent="0.25">
      <c r="A595" s="209"/>
      <c r="G595" s="187"/>
    </row>
    <row r="596" spans="1:7" x14ac:dyDescent="0.25">
      <c r="A596" s="209"/>
      <c r="G596" s="187"/>
    </row>
    <row r="597" spans="1:7" x14ac:dyDescent="0.25">
      <c r="A597" s="209"/>
      <c r="G597" s="187"/>
    </row>
    <row r="598" spans="1:7" x14ac:dyDescent="0.25">
      <c r="A598" s="209"/>
      <c r="G598" s="187"/>
    </row>
    <row r="599" spans="1:7" x14ac:dyDescent="0.25">
      <c r="A599" s="209"/>
      <c r="G599" s="187"/>
    </row>
    <row r="600" spans="1:7" x14ac:dyDescent="0.25">
      <c r="A600" s="209"/>
      <c r="G600" s="187"/>
    </row>
    <row r="601" spans="1:7" x14ac:dyDescent="0.25">
      <c r="A601" s="209"/>
      <c r="G601" s="187"/>
    </row>
    <row r="602" spans="1:7" x14ac:dyDescent="0.25">
      <c r="A602" s="209"/>
      <c r="G602" s="187"/>
    </row>
    <row r="603" spans="1:7" x14ac:dyDescent="0.25">
      <c r="A603" s="209"/>
      <c r="G603" s="187"/>
    </row>
    <row r="604" spans="1:7" x14ac:dyDescent="0.25">
      <c r="A604" s="209"/>
      <c r="G604" s="187"/>
    </row>
    <row r="605" spans="1:7" x14ac:dyDescent="0.25">
      <c r="A605" s="209"/>
      <c r="G605" s="187"/>
    </row>
    <row r="606" spans="1:7" x14ac:dyDescent="0.25">
      <c r="A606" s="209"/>
      <c r="G606" s="187"/>
    </row>
    <row r="607" spans="1:7" x14ac:dyDescent="0.25">
      <c r="A607" s="209"/>
      <c r="G607" s="187"/>
    </row>
    <row r="608" spans="1:7" x14ac:dyDescent="0.25">
      <c r="A608" s="209"/>
      <c r="G608" s="187"/>
    </row>
    <row r="609" spans="1:7" x14ac:dyDescent="0.25">
      <c r="A609" s="209"/>
      <c r="G609" s="187"/>
    </row>
    <row r="610" spans="1:7" x14ac:dyDescent="0.25">
      <c r="A610" s="209"/>
      <c r="G610" s="187"/>
    </row>
    <row r="611" spans="1:7" x14ac:dyDescent="0.25">
      <c r="A611" s="209"/>
      <c r="G611" s="187"/>
    </row>
    <row r="612" spans="1:7" x14ac:dyDescent="0.25">
      <c r="A612" s="209"/>
      <c r="G612" s="187"/>
    </row>
    <row r="613" spans="1:7" x14ac:dyDescent="0.25">
      <c r="A613" s="209"/>
      <c r="G613" s="187"/>
    </row>
    <row r="614" spans="1:7" x14ac:dyDescent="0.25">
      <c r="A614" s="209"/>
      <c r="G614" s="187"/>
    </row>
    <row r="615" spans="1:7" x14ac:dyDescent="0.25">
      <c r="A615" s="209"/>
      <c r="G615" s="187"/>
    </row>
    <row r="616" spans="1:7" x14ac:dyDescent="0.25">
      <c r="A616" s="209"/>
      <c r="G616" s="187"/>
    </row>
    <row r="617" spans="1:7" x14ac:dyDescent="0.25">
      <c r="A617" s="209"/>
      <c r="G617" s="187"/>
    </row>
    <row r="618" spans="1:7" x14ac:dyDescent="0.25">
      <c r="A618" s="209"/>
      <c r="G618" s="187"/>
    </row>
    <row r="619" spans="1:7" x14ac:dyDescent="0.25">
      <c r="A619" s="209"/>
      <c r="G619" s="187"/>
    </row>
    <row r="620" spans="1:7" x14ac:dyDescent="0.25">
      <c r="A620" s="209"/>
      <c r="G620" s="187"/>
    </row>
    <row r="621" spans="1:7" x14ac:dyDescent="0.25">
      <c r="A621" s="209"/>
      <c r="G621" s="187"/>
    </row>
    <row r="622" spans="1:7" x14ac:dyDescent="0.25">
      <c r="A622" s="209"/>
      <c r="G622" s="187"/>
    </row>
    <row r="623" spans="1:7" x14ac:dyDescent="0.25">
      <c r="A623" s="209"/>
      <c r="G623" s="187"/>
    </row>
    <row r="624" spans="1:7" x14ac:dyDescent="0.25">
      <c r="A624" s="209"/>
      <c r="G624" s="187"/>
    </row>
    <row r="625" spans="1:7" x14ac:dyDescent="0.25">
      <c r="A625" s="209"/>
      <c r="G625" s="187"/>
    </row>
    <row r="626" spans="1:7" x14ac:dyDescent="0.25">
      <c r="A626" s="209"/>
      <c r="G626" s="187"/>
    </row>
    <row r="627" spans="1:7" x14ac:dyDescent="0.25">
      <c r="A627" s="209"/>
      <c r="G627" s="187"/>
    </row>
    <row r="628" spans="1:7" x14ac:dyDescent="0.25">
      <c r="A628" s="209"/>
      <c r="G628" s="187"/>
    </row>
    <row r="629" spans="1:7" x14ac:dyDescent="0.25">
      <c r="A629" s="209"/>
      <c r="G629" s="187"/>
    </row>
    <row r="630" spans="1:7" x14ac:dyDescent="0.25">
      <c r="A630" s="209"/>
      <c r="G630" s="187"/>
    </row>
    <row r="631" spans="1:7" x14ac:dyDescent="0.25">
      <c r="A631" s="209"/>
      <c r="G631" s="187"/>
    </row>
    <row r="632" spans="1:7" x14ac:dyDescent="0.25">
      <c r="A632" s="209"/>
      <c r="G632" s="187"/>
    </row>
    <row r="633" spans="1:7" x14ac:dyDescent="0.25">
      <c r="A633" s="209"/>
      <c r="G633" s="187"/>
    </row>
    <row r="634" spans="1:7" x14ac:dyDescent="0.25">
      <c r="A634" s="209"/>
      <c r="G634" s="187"/>
    </row>
    <row r="635" spans="1:7" x14ac:dyDescent="0.25">
      <c r="A635" s="209"/>
      <c r="G635" s="187"/>
    </row>
    <row r="636" spans="1:7" x14ac:dyDescent="0.25">
      <c r="A636" s="209"/>
      <c r="G636" s="187"/>
    </row>
    <row r="637" spans="1:7" x14ac:dyDescent="0.25">
      <c r="A637" s="209"/>
      <c r="G637" s="187"/>
    </row>
    <row r="638" spans="1:7" x14ac:dyDescent="0.25">
      <c r="A638" s="209"/>
      <c r="G638" s="187"/>
    </row>
    <row r="639" spans="1:7" x14ac:dyDescent="0.25">
      <c r="A639" s="209"/>
      <c r="G639" s="187"/>
    </row>
    <row r="640" spans="1:7" x14ac:dyDescent="0.25">
      <c r="A640" s="209"/>
      <c r="G640" s="187"/>
    </row>
    <row r="641" spans="1:7" x14ac:dyDescent="0.25">
      <c r="A641" s="209"/>
      <c r="G641" s="187"/>
    </row>
    <row r="642" spans="1:7" x14ac:dyDescent="0.25">
      <c r="A642" s="209"/>
      <c r="G642" s="187"/>
    </row>
    <row r="643" spans="1:7" x14ac:dyDescent="0.25">
      <c r="A643" s="209"/>
      <c r="G643" s="187"/>
    </row>
    <row r="644" spans="1:7" x14ac:dyDescent="0.25">
      <c r="A644" s="209"/>
      <c r="G644" s="187"/>
    </row>
    <row r="645" spans="1:7" x14ac:dyDescent="0.25">
      <c r="A645" s="209"/>
      <c r="G645" s="187"/>
    </row>
    <row r="646" spans="1:7" x14ac:dyDescent="0.25">
      <c r="A646" s="209"/>
      <c r="G646" s="187"/>
    </row>
    <row r="647" spans="1:7" x14ac:dyDescent="0.25">
      <c r="A647" s="209"/>
      <c r="G647" s="187"/>
    </row>
    <row r="648" spans="1:7" x14ac:dyDescent="0.25">
      <c r="A648" s="209"/>
      <c r="G648" s="187"/>
    </row>
    <row r="649" spans="1:7" x14ac:dyDescent="0.25">
      <c r="A649" s="209"/>
      <c r="G649" s="187"/>
    </row>
    <row r="650" spans="1:7" x14ac:dyDescent="0.25">
      <c r="A650" s="209"/>
      <c r="G650" s="187"/>
    </row>
    <row r="651" spans="1:7" x14ac:dyDescent="0.25">
      <c r="A651" s="209"/>
      <c r="G651" s="187"/>
    </row>
    <row r="652" spans="1:7" x14ac:dyDescent="0.25">
      <c r="A652" s="209"/>
      <c r="G652" s="187"/>
    </row>
    <row r="653" spans="1:7" x14ac:dyDescent="0.25">
      <c r="A653" s="209"/>
      <c r="G653" s="187"/>
    </row>
    <row r="654" spans="1:7" x14ac:dyDescent="0.25">
      <c r="A654" s="209"/>
      <c r="G654" s="187"/>
    </row>
    <row r="655" spans="1:7" x14ac:dyDescent="0.25">
      <c r="A655" s="209"/>
      <c r="G655" s="187"/>
    </row>
    <row r="656" spans="1:7" x14ac:dyDescent="0.25">
      <c r="A656" s="209"/>
      <c r="G656" s="187"/>
    </row>
    <row r="657" spans="1:7" x14ac:dyDescent="0.25">
      <c r="A657" s="209"/>
      <c r="G657" s="187"/>
    </row>
    <row r="658" spans="1:7" x14ac:dyDescent="0.25">
      <c r="A658" s="209"/>
      <c r="G658" s="187"/>
    </row>
    <row r="659" spans="1:7" x14ac:dyDescent="0.25">
      <c r="A659" s="209"/>
      <c r="G659" s="187"/>
    </row>
    <row r="660" spans="1:7" x14ac:dyDescent="0.25">
      <c r="A660" s="209"/>
      <c r="G660" s="187"/>
    </row>
    <row r="661" spans="1:7" x14ac:dyDescent="0.25">
      <c r="A661" s="209"/>
      <c r="G661" s="187"/>
    </row>
    <row r="662" spans="1:7" x14ac:dyDescent="0.25">
      <c r="A662" s="209"/>
      <c r="G662" s="187"/>
    </row>
    <row r="663" spans="1:7" x14ac:dyDescent="0.25">
      <c r="A663" s="209"/>
      <c r="G663" s="187"/>
    </row>
    <row r="664" spans="1:7" x14ac:dyDescent="0.25">
      <c r="A664" s="209"/>
      <c r="G664" s="187"/>
    </row>
    <row r="665" spans="1:7" x14ac:dyDescent="0.25">
      <c r="A665" s="209"/>
      <c r="G665" s="187"/>
    </row>
    <row r="666" spans="1:7" x14ac:dyDescent="0.25">
      <c r="A666" s="209"/>
      <c r="G666" s="187"/>
    </row>
    <row r="667" spans="1:7" x14ac:dyDescent="0.25">
      <c r="A667" s="209"/>
      <c r="G667" s="187"/>
    </row>
    <row r="668" spans="1:7" x14ac:dyDescent="0.25">
      <c r="A668" s="209"/>
      <c r="G668" s="187"/>
    </row>
    <row r="669" spans="1:7" x14ac:dyDescent="0.25">
      <c r="A669" s="209"/>
      <c r="G669" s="187"/>
    </row>
    <row r="670" spans="1:7" x14ac:dyDescent="0.25">
      <c r="A670" s="209"/>
      <c r="G670" s="187"/>
    </row>
    <row r="671" spans="1:7" x14ac:dyDescent="0.25">
      <c r="A671" s="209"/>
      <c r="G671" s="187"/>
    </row>
    <row r="672" spans="1:7" x14ac:dyDescent="0.25">
      <c r="A672" s="209"/>
      <c r="G672" s="187"/>
    </row>
    <row r="673" spans="1:7" x14ac:dyDescent="0.25">
      <c r="A673" s="209"/>
      <c r="G673" s="187"/>
    </row>
    <row r="674" spans="1:7" x14ac:dyDescent="0.25">
      <c r="A674" s="209"/>
      <c r="G674" s="187"/>
    </row>
    <row r="675" spans="1:7" x14ac:dyDescent="0.25">
      <c r="A675" s="209"/>
      <c r="G675" s="187"/>
    </row>
    <row r="676" spans="1:7" x14ac:dyDescent="0.25">
      <c r="A676" s="209"/>
      <c r="G676" s="187"/>
    </row>
    <row r="677" spans="1:7" x14ac:dyDescent="0.25">
      <c r="A677" s="209"/>
      <c r="G677" s="187"/>
    </row>
    <row r="678" spans="1:7" x14ac:dyDescent="0.25">
      <c r="A678" s="209"/>
      <c r="G678" s="187"/>
    </row>
    <row r="679" spans="1:7" x14ac:dyDescent="0.25">
      <c r="A679" s="209"/>
      <c r="G679" s="187"/>
    </row>
    <row r="680" spans="1:7" x14ac:dyDescent="0.25">
      <c r="A680" s="209"/>
      <c r="G680" s="187"/>
    </row>
    <row r="681" spans="1:7" x14ac:dyDescent="0.25">
      <c r="A681" s="209"/>
      <c r="G681" s="187"/>
    </row>
    <row r="682" spans="1:7" x14ac:dyDescent="0.25">
      <c r="A682" s="209"/>
      <c r="G682" s="187"/>
    </row>
    <row r="683" spans="1:7" x14ac:dyDescent="0.25">
      <c r="A683" s="209"/>
      <c r="G683" s="187"/>
    </row>
    <row r="684" spans="1:7" x14ac:dyDescent="0.25">
      <c r="A684" s="209"/>
      <c r="G684" s="187"/>
    </row>
    <row r="685" spans="1:7" x14ac:dyDescent="0.25">
      <c r="A685" s="209"/>
      <c r="G685" s="187"/>
    </row>
    <row r="686" spans="1:7" x14ac:dyDescent="0.25">
      <c r="A686" s="209"/>
      <c r="G686" s="187"/>
    </row>
    <row r="687" spans="1:7" x14ac:dyDescent="0.25">
      <c r="A687" s="209"/>
      <c r="G687" s="187"/>
    </row>
    <row r="688" spans="1:7" x14ac:dyDescent="0.25">
      <c r="A688" s="209"/>
      <c r="G688" s="187"/>
    </row>
    <row r="689" spans="1:7" x14ac:dyDescent="0.25">
      <c r="A689" s="209"/>
      <c r="G689" s="187"/>
    </row>
    <row r="690" spans="1:7" x14ac:dyDescent="0.25">
      <c r="A690" s="209"/>
      <c r="G690" s="187"/>
    </row>
    <row r="691" spans="1:7" x14ac:dyDescent="0.25">
      <c r="A691" s="209"/>
      <c r="G691" s="187"/>
    </row>
    <row r="692" spans="1:7" x14ac:dyDescent="0.25">
      <c r="A692" s="209"/>
      <c r="G692" s="187"/>
    </row>
    <row r="693" spans="1:7" x14ac:dyDescent="0.25">
      <c r="A693" s="209"/>
      <c r="G693" s="187"/>
    </row>
    <row r="694" spans="1:7" x14ac:dyDescent="0.25">
      <c r="A694" s="209"/>
      <c r="G694" s="187"/>
    </row>
    <row r="695" spans="1:7" x14ac:dyDescent="0.25">
      <c r="A695" s="209"/>
      <c r="G695" s="187"/>
    </row>
    <row r="696" spans="1:7" x14ac:dyDescent="0.25">
      <c r="A696" s="209"/>
      <c r="G696" s="187"/>
    </row>
    <row r="697" spans="1:7" x14ac:dyDescent="0.25">
      <c r="A697" s="209"/>
      <c r="G697" s="187"/>
    </row>
    <row r="698" spans="1:7" x14ac:dyDescent="0.25">
      <c r="A698" s="209"/>
      <c r="G698" s="187"/>
    </row>
    <row r="699" spans="1:7" x14ac:dyDescent="0.25">
      <c r="A699" s="209"/>
      <c r="G699" s="187"/>
    </row>
    <row r="700" spans="1:7" x14ac:dyDescent="0.25">
      <c r="A700" s="209"/>
      <c r="G700" s="187"/>
    </row>
    <row r="701" spans="1:7" x14ac:dyDescent="0.25">
      <c r="A701" s="209"/>
      <c r="G701" s="187"/>
    </row>
    <row r="702" spans="1:7" x14ac:dyDescent="0.25">
      <c r="A702" s="209"/>
      <c r="G702" s="187"/>
    </row>
    <row r="703" spans="1:7" x14ac:dyDescent="0.25">
      <c r="A703" s="209"/>
      <c r="G703" s="187"/>
    </row>
    <row r="704" spans="1:7" x14ac:dyDescent="0.25">
      <c r="A704" s="209"/>
      <c r="G704" s="187"/>
    </row>
    <row r="705" spans="1:7" x14ac:dyDescent="0.25">
      <c r="A705" s="209"/>
      <c r="G705" s="187"/>
    </row>
    <row r="706" spans="1:7" x14ac:dyDescent="0.25">
      <c r="A706" s="209"/>
      <c r="G706" s="187"/>
    </row>
    <row r="707" spans="1:7" x14ac:dyDescent="0.25">
      <c r="A707" s="209"/>
      <c r="G707" s="187"/>
    </row>
    <row r="708" spans="1:7" x14ac:dyDescent="0.25">
      <c r="A708" s="209"/>
      <c r="G708" s="187"/>
    </row>
    <row r="709" spans="1:7" x14ac:dyDescent="0.25">
      <c r="A709" s="209"/>
      <c r="G709" s="187"/>
    </row>
    <row r="710" spans="1:7" x14ac:dyDescent="0.25">
      <c r="A710" s="209"/>
      <c r="G710" s="187"/>
    </row>
    <row r="711" spans="1:7" x14ac:dyDescent="0.25">
      <c r="A711" s="209"/>
      <c r="G711" s="187"/>
    </row>
    <row r="712" spans="1:7" x14ac:dyDescent="0.25">
      <c r="A712" s="209"/>
      <c r="G712" s="187"/>
    </row>
    <row r="713" spans="1:7" x14ac:dyDescent="0.25">
      <c r="A713" s="209"/>
      <c r="G713" s="187"/>
    </row>
    <row r="714" spans="1:7" x14ac:dyDescent="0.25">
      <c r="A714" s="209"/>
      <c r="G714" s="187"/>
    </row>
    <row r="715" spans="1:7" x14ac:dyDescent="0.25">
      <c r="A715" s="209"/>
      <c r="G715" s="187"/>
    </row>
    <row r="716" spans="1:7" x14ac:dyDescent="0.25">
      <c r="A716" s="209"/>
      <c r="G716" s="187"/>
    </row>
    <row r="717" spans="1:7" x14ac:dyDescent="0.25">
      <c r="A717" s="209"/>
      <c r="G717" s="187"/>
    </row>
    <row r="718" spans="1:7" x14ac:dyDescent="0.25">
      <c r="A718" s="209"/>
      <c r="G718" s="187"/>
    </row>
    <row r="719" spans="1:7" x14ac:dyDescent="0.25">
      <c r="A719" s="209"/>
      <c r="G719" s="187"/>
    </row>
    <row r="720" spans="1:7" x14ac:dyDescent="0.25">
      <c r="A720" s="209"/>
      <c r="G720" s="187"/>
    </row>
    <row r="721" spans="1:7" x14ac:dyDescent="0.25">
      <c r="A721" s="209"/>
      <c r="G721" s="187"/>
    </row>
    <row r="722" spans="1:7" x14ac:dyDescent="0.25">
      <c r="A722" s="209"/>
      <c r="G722" s="187"/>
    </row>
    <row r="723" spans="1:7" x14ac:dyDescent="0.25">
      <c r="A723" s="209"/>
      <c r="G723" s="187"/>
    </row>
    <row r="724" spans="1:7" x14ac:dyDescent="0.25">
      <c r="A724" s="209"/>
      <c r="G724" s="187"/>
    </row>
    <row r="725" spans="1:7" x14ac:dyDescent="0.25">
      <c r="A725" s="209"/>
      <c r="G725" s="187"/>
    </row>
    <row r="726" spans="1:7" x14ac:dyDescent="0.25">
      <c r="A726" s="209"/>
      <c r="G726" s="187"/>
    </row>
    <row r="727" spans="1:7" x14ac:dyDescent="0.25">
      <c r="A727" s="209"/>
      <c r="G727" s="187"/>
    </row>
    <row r="728" spans="1:7" x14ac:dyDescent="0.25">
      <c r="A728" s="209"/>
      <c r="G728" s="187"/>
    </row>
    <row r="729" spans="1:7" x14ac:dyDescent="0.25">
      <c r="A729" s="209"/>
      <c r="G729" s="187"/>
    </row>
    <row r="730" spans="1:7" x14ac:dyDescent="0.25">
      <c r="A730" s="209"/>
      <c r="G730" s="187"/>
    </row>
    <row r="731" spans="1:7" x14ac:dyDescent="0.25">
      <c r="A731" s="209"/>
      <c r="G731" s="187"/>
    </row>
    <row r="732" spans="1:7" x14ac:dyDescent="0.25">
      <c r="A732" s="209"/>
      <c r="G732" s="187"/>
    </row>
    <row r="733" spans="1:7" x14ac:dyDescent="0.25">
      <c r="A733" s="209"/>
      <c r="G733" s="187"/>
    </row>
    <row r="734" spans="1:7" x14ac:dyDescent="0.25">
      <c r="A734" s="209"/>
      <c r="G734" s="187"/>
    </row>
    <row r="735" spans="1:7" x14ac:dyDescent="0.25">
      <c r="A735" s="209"/>
      <c r="G735" s="187"/>
    </row>
    <row r="736" spans="1:7" x14ac:dyDescent="0.25">
      <c r="A736" s="209"/>
      <c r="G736" s="187"/>
    </row>
    <row r="737" spans="1:7" x14ac:dyDescent="0.25">
      <c r="A737" s="209"/>
      <c r="G737" s="187"/>
    </row>
    <row r="738" spans="1:7" x14ac:dyDescent="0.25">
      <c r="A738" s="209"/>
      <c r="G738" s="187"/>
    </row>
    <row r="739" spans="1:7" x14ac:dyDescent="0.25">
      <c r="A739" s="209"/>
      <c r="G739" s="187"/>
    </row>
    <row r="740" spans="1:7" x14ac:dyDescent="0.25">
      <c r="A740" s="209"/>
      <c r="G740" s="187"/>
    </row>
    <row r="741" spans="1:7" x14ac:dyDescent="0.25">
      <c r="A741" s="209"/>
      <c r="G741" s="187"/>
    </row>
    <row r="742" spans="1:7" x14ac:dyDescent="0.25">
      <c r="A742" s="209"/>
      <c r="G742" s="187"/>
    </row>
    <row r="743" spans="1:7" x14ac:dyDescent="0.25">
      <c r="A743" s="209"/>
      <c r="G743" s="187"/>
    </row>
    <row r="744" spans="1:7" x14ac:dyDescent="0.25">
      <c r="A744" s="209"/>
      <c r="G744" s="187"/>
    </row>
    <row r="745" spans="1:7" x14ac:dyDescent="0.25">
      <c r="A745" s="209"/>
      <c r="G745" s="187"/>
    </row>
    <row r="746" spans="1:7" x14ac:dyDescent="0.25">
      <c r="A746" s="209"/>
      <c r="G746" s="187"/>
    </row>
    <row r="747" spans="1:7" x14ac:dyDescent="0.25">
      <c r="A747" s="209"/>
      <c r="G747" s="187"/>
    </row>
    <row r="748" spans="1:7" x14ac:dyDescent="0.25">
      <c r="A748" s="209"/>
      <c r="G748" s="187"/>
    </row>
    <row r="749" spans="1:7" x14ac:dyDescent="0.25">
      <c r="A749" s="209"/>
      <c r="G749" s="187"/>
    </row>
    <row r="750" spans="1:7" x14ac:dyDescent="0.25">
      <c r="A750" s="209"/>
      <c r="G750" s="187"/>
    </row>
    <row r="751" spans="1:7" x14ac:dyDescent="0.25">
      <c r="A751" s="209"/>
      <c r="G751" s="187"/>
    </row>
    <row r="752" spans="1:7" x14ac:dyDescent="0.25">
      <c r="A752" s="209"/>
      <c r="G752" s="187"/>
    </row>
    <row r="753" spans="1:7" x14ac:dyDescent="0.25">
      <c r="A753" s="209"/>
      <c r="G753" s="187"/>
    </row>
    <row r="754" spans="1:7" x14ac:dyDescent="0.25">
      <c r="A754" s="209"/>
      <c r="G754" s="187"/>
    </row>
    <row r="755" spans="1:7" x14ac:dyDescent="0.25">
      <c r="A755" s="209"/>
      <c r="G755" s="187"/>
    </row>
    <row r="756" spans="1:7" x14ac:dyDescent="0.25">
      <c r="A756" s="209"/>
      <c r="G756" s="187"/>
    </row>
    <row r="757" spans="1:7" x14ac:dyDescent="0.25">
      <c r="A757" s="209"/>
      <c r="G757" s="187"/>
    </row>
    <row r="758" spans="1:7" x14ac:dyDescent="0.25">
      <c r="A758" s="209"/>
      <c r="G758" s="187"/>
    </row>
    <row r="759" spans="1:7" x14ac:dyDescent="0.25">
      <c r="A759" s="209"/>
      <c r="G759" s="187"/>
    </row>
    <row r="760" spans="1:7" x14ac:dyDescent="0.25">
      <c r="A760" s="209"/>
      <c r="G760" s="187"/>
    </row>
    <row r="761" spans="1:7" x14ac:dyDescent="0.25">
      <c r="A761" s="209"/>
      <c r="G761" s="187"/>
    </row>
    <row r="762" spans="1:7" x14ac:dyDescent="0.25">
      <c r="A762" s="209"/>
      <c r="G762" s="187"/>
    </row>
    <row r="763" spans="1:7" x14ac:dyDescent="0.25">
      <c r="A763" s="209"/>
      <c r="G763" s="187"/>
    </row>
    <row r="764" spans="1:7" x14ac:dyDescent="0.25">
      <c r="A764" s="209"/>
      <c r="G764" s="187"/>
    </row>
    <row r="765" spans="1:7" x14ac:dyDescent="0.25">
      <c r="A765" s="209"/>
      <c r="G765" s="187"/>
    </row>
    <row r="766" spans="1:7" x14ac:dyDescent="0.25">
      <c r="A766" s="209"/>
      <c r="G766" s="187"/>
    </row>
    <row r="767" spans="1:7" x14ac:dyDescent="0.25">
      <c r="A767" s="209"/>
      <c r="G767" s="187"/>
    </row>
    <row r="768" spans="1:7" x14ac:dyDescent="0.25">
      <c r="A768" s="209"/>
      <c r="G768" s="187"/>
    </row>
    <row r="769" spans="1:7" x14ac:dyDescent="0.25">
      <c r="A769" s="209"/>
      <c r="G769" s="187"/>
    </row>
    <row r="770" spans="1:7" x14ac:dyDescent="0.25">
      <c r="A770" s="209"/>
      <c r="G770" s="187"/>
    </row>
    <row r="771" spans="1:7" x14ac:dyDescent="0.25">
      <c r="A771" s="209"/>
      <c r="G771" s="187"/>
    </row>
    <row r="772" spans="1:7" x14ac:dyDescent="0.25">
      <c r="A772" s="209"/>
      <c r="G772" s="187"/>
    </row>
    <row r="773" spans="1:7" x14ac:dyDescent="0.25">
      <c r="A773" s="209"/>
      <c r="G773" s="187"/>
    </row>
    <row r="774" spans="1:7" x14ac:dyDescent="0.25">
      <c r="A774" s="209"/>
      <c r="G774" s="187"/>
    </row>
    <row r="775" spans="1:7" x14ac:dyDescent="0.25">
      <c r="A775" s="209"/>
      <c r="G775" s="187"/>
    </row>
    <row r="776" spans="1:7" x14ac:dyDescent="0.25">
      <c r="A776" s="209"/>
      <c r="G776" s="187"/>
    </row>
    <row r="777" spans="1:7" x14ac:dyDescent="0.25">
      <c r="A777" s="209"/>
      <c r="G777" s="187"/>
    </row>
    <row r="778" spans="1:7" x14ac:dyDescent="0.25">
      <c r="A778" s="209"/>
      <c r="G778" s="187"/>
    </row>
    <row r="779" spans="1:7" x14ac:dyDescent="0.25">
      <c r="A779" s="209"/>
      <c r="G779" s="187"/>
    </row>
    <row r="780" spans="1:7" x14ac:dyDescent="0.25">
      <c r="A780" s="209"/>
      <c r="G780" s="187"/>
    </row>
    <row r="781" spans="1:7" x14ac:dyDescent="0.25">
      <c r="A781" s="209"/>
      <c r="G781" s="187"/>
    </row>
    <row r="782" spans="1:7" x14ac:dyDescent="0.25">
      <c r="A782" s="209"/>
      <c r="G782" s="187"/>
    </row>
    <row r="783" spans="1:7" x14ac:dyDescent="0.25">
      <c r="A783" s="209"/>
      <c r="G783" s="187"/>
    </row>
    <row r="784" spans="1:7" x14ac:dyDescent="0.25">
      <c r="A784" s="209"/>
      <c r="G784" s="187"/>
    </row>
    <row r="785" spans="1:7" x14ac:dyDescent="0.25">
      <c r="A785" s="209"/>
      <c r="G785" s="187"/>
    </row>
    <row r="786" spans="1:7" x14ac:dyDescent="0.25">
      <c r="A786" s="209"/>
      <c r="G786" s="187"/>
    </row>
    <row r="787" spans="1:7" x14ac:dyDescent="0.25">
      <c r="A787" s="209"/>
      <c r="G787" s="187"/>
    </row>
    <row r="788" spans="1:7" x14ac:dyDescent="0.25">
      <c r="A788" s="209"/>
      <c r="G788" s="187"/>
    </row>
    <row r="789" spans="1:7" x14ac:dyDescent="0.25">
      <c r="A789" s="209"/>
      <c r="G789" s="187"/>
    </row>
    <row r="790" spans="1:7" x14ac:dyDescent="0.25">
      <c r="A790" s="209"/>
      <c r="G790" s="187"/>
    </row>
    <row r="791" spans="1:7" x14ac:dyDescent="0.25">
      <c r="A791" s="209"/>
      <c r="G791" s="187"/>
    </row>
    <row r="792" spans="1:7" x14ac:dyDescent="0.25">
      <c r="A792" s="209"/>
      <c r="G792" s="187"/>
    </row>
    <row r="793" spans="1:7" x14ac:dyDescent="0.25">
      <c r="A793" s="209"/>
      <c r="G793" s="187"/>
    </row>
    <row r="794" spans="1:7" x14ac:dyDescent="0.25">
      <c r="A794" s="209"/>
      <c r="G794" s="187"/>
    </row>
    <row r="795" spans="1:7" x14ac:dyDescent="0.25">
      <c r="A795" s="209"/>
      <c r="G795" s="187"/>
    </row>
    <row r="796" spans="1:7" x14ac:dyDescent="0.25">
      <c r="A796" s="209"/>
      <c r="G796" s="187"/>
    </row>
    <row r="797" spans="1:7" x14ac:dyDescent="0.25">
      <c r="A797" s="209"/>
      <c r="G797" s="187"/>
    </row>
    <row r="798" spans="1:7" x14ac:dyDescent="0.25">
      <c r="A798" s="209"/>
      <c r="G798" s="187"/>
    </row>
    <row r="799" spans="1:7" x14ac:dyDescent="0.25">
      <c r="A799" s="209"/>
      <c r="G799" s="187"/>
    </row>
    <row r="800" spans="1:7" x14ac:dyDescent="0.25">
      <c r="A800" s="209"/>
      <c r="G800" s="187"/>
    </row>
    <row r="801" spans="1:7" x14ac:dyDescent="0.25">
      <c r="A801" s="209"/>
      <c r="G801" s="187"/>
    </row>
    <row r="802" spans="1:7" x14ac:dyDescent="0.25">
      <c r="A802" s="209"/>
      <c r="G802" s="187"/>
    </row>
    <row r="803" spans="1:7" x14ac:dyDescent="0.25">
      <c r="A803" s="209"/>
      <c r="G803" s="187"/>
    </row>
    <row r="804" spans="1:7" x14ac:dyDescent="0.25">
      <c r="A804" s="209"/>
      <c r="G804" s="187"/>
    </row>
    <row r="805" spans="1:7" x14ac:dyDescent="0.25">
      <c r="A805" s="209"/>
      <c r="G805" s="187"/>
    </row>
    <row r="806" spans="1:7" x14ac:dyDescent="0.25">
      <c r="A806" s="209"/>
      <c r="G806" s="187"/>
    </row>
    <row r="807" spans="1:7" x14ac:dyDescent="0.25">
      <c r="A807" s="209"/>
      <c r="G807" s="187"/>
    </row>
    <row r="808" spans="1:7" x14ac:dyDescent="0.25">
      <c r="A808" s="209"/>
      <c r="G808" s="187"/>
    </row>
    <row r="809" spans="1:7" x14ac:dyDescent="0.25">
      <c r="A809" s="209"/>
      <c r="G809" s="187"/>
    </row>
    <row r="810" spans="1:7" x14ac:dyDescent="0.25">
      <c r="A810" s="209"/>
      <c r="G810" s="187"/>
    </row>
    <row r="811" spans="1:7" x14ac:dyDescent="0.25">
      <c r="A811" s="209"/>
      <c r="G811" s="187"/>
    </row>
    <row r="812" spans="1:7" x14ac:dyDescent="0.25">
      <c r="A812" s="209"/>
      <c r="G812" s="187"/>
    </row>
    <row r="813" spans="1:7" x14ac:dyDescent="0.25">
      <c r="A813" s="209"/>
      <c r="G813" s="187"/>
    </row>
    <row r="814" spans="1:7" x14ac:dyDescent="0.25">
      <c r="A814" s="209"/>
      <c r="G814" s="187"/>
    </row>
    <row r="815" spans="1:7" x14ac:dyDescent="0.25">
      <c r="A815" s="209"/>
      <c r="G815" s="187"/>
    </row>
    <row r="816" spans="1:7" x14ac:dyDescent="0.25">
      <c r="A816" s="209"/>
      <c r="G816" s="187"/>
    </row>
    <row r="817" spans="1:7" x14ac:dyDescent="0.25">
      <c r="A817" s="209"/>
      <c r="G817" s="187"/>
    </row>
    <row r="818" spans="1:7" x14ac:dyDescent="0.25">
      <c r="A818" s="209"/>
      <c r="G818" s="187"/>
    </row>
    <row r="819" spans="1:7" x14ac:dyDescent="0.25">
      <c r="A819" s="209"/>
      <c r="G819" s="187"/>
    </row>
    <row r="820" spans="1:7" x14ac:dyDescent="0.25">
      <c r="A820" s="209"/>
      <c r="G820" s="187"/>
    </row>
    <row r="821" spans="1:7" x14ac:dyDescent="0.25">
      <c r="A821" s="209"/>
      <c r="G821" s="187"/>
    </row>
    <row r="822" spans="1:7" x14ac:dyDescent="0.25">
      <c r="A822" s="209"/>
      <c r="G822" s="187"/>
    </row>
    <row r="823" spans="1:7" x14ac:dyDescent="0.25">
      <c r="A823" s="209"/>
      <c r="G823" s="187"/>
    </row>
    <row r="824" spans="1:7" x14ac:dyDescent="0.25">
      <c r="A824" s="209"/>
      <c r="G824" s="187"/>
    </row>
    <row r="825" spans="1:7" x14ac:dyDescent="0.25">
      <c r="A825" s="209"/>
      <c r="G825" s="187"/>
    </row>
    <row r="826" spans="1:7" x14ac:dyDescent="0.25">
      <c r="A826" s="209"/>
      <c r="G826" s="187"/>
    </row>
    <row r="827" spans="1:7" x14ac:dyDescent="0.25">
      <c r="A827" s="209"/>
      <c r="G827" s="187"/>
    </row>
    <row r="828" spans="1:7" x14ac:dyDescent="0.25">
      <c r="A828" s="209"/>
      <c r="G828" s="187"/>
    </row>
    <row r="829" spans="1:7" x14ac:dyDescent="0.25">
      <c r="A829" s="209"/>
      <c r="G829" s="187"/>
    </row>
    <row r="830" spans="1:7" x14ac:dyDescent="0.25">
      <c r="A830" s="209"/>
      <c r="G830" s="187"/>
    </row>
    <row r="831" spans="1:7" x14ac:dyDescent="0.25">
      <c r="A831" s="209"/>
      <c r="G831" s="187"/>
    </row>
    <row r="832" spans="1:7" x14ac:dyDescent="0.25">
      <c r="A832" s="209"/>
      <c r="G832" s="187"/>
    </row>
    <row r="833" spans="1:7" x14ac:dyDescent="0.25">
      <c r="A833" s="209"/>
      <c r="G833" s="187"/>
    </row>
    <row r="834" spans="1:7" x14ac:dyDescent="0.25">
      <c r="A834" s="209"/>
      <c r="G834" s="187"/>
    </row>
    <row r="835" spans="1:7" x14ac:dyDescent="0.25">
      <c r="A835" s="209"/>
      <c r="G835" s="187"/>
    </row>
    <row r="836" spans="1:7" x14ac:dyDescent="0.25">
      <c r="A836" s="209"/>
      <c r="G836" s="187"/>
    </row>
    <row r="837" spans="1:7" x14ac:dyDescent="0.25">
      <c r="A837" s="209"/>
      <c r="G837" s="187"/>
    </row>
    <row r="838" spans="1:7" x14ac:dyDescent="0.25">
      <c r="A838" s="209"/>
      <c r="G838" s="187"/>
    </row>
    <row r="839" spans="1:7" x14ac:dyDescent="0.25">
      <c r="A839" s="209"/>
      <c r="G839" s="187"/>
    </row>
    <row r="840" spans="1:7" x14ac:dyDescent="0.25">
      <c r="A840" s="209"/>
      <c r="G840" s="187"/>
    </row>
    <row r="841" spans="1:7" x14ac:dyDescent="0.25">
      <c r="A841" s="209"/>
      <c r="G841" s="187"/>
    </row>
    <row r="842" spans="1:7" x14ac:dyDescent="0.25">
      <c r="A842" s="209"/>
      <c r="G842" s="187"/>
    </row>
    <row r="843" spans="1:7" x14ac:dyDescent="0.25">
      <c r="A843" s="209"/>
      <c r="G843" s="187"/>
    </row>
    <row r="844" spans="1:7" x14ac:dyDescent="0.25">
      <c r="A844" s="209"/>
      <c r="G844" s="187"/>
    </row>
    <row r="845" spans="1:7" x14ac:dyDescent="0.25">
      <c r="A845" s="209"/>
      <c r="G845" s="187"/>
    </row>
    <row r="846" spans="1:7" x14ac:dyDescent="0.25">
      <c r="A846" s="209"/>
      <c r="G846" s="187"/>
    </row>
    <row r="847" spans="1:7" x14ac:dyDescent="0.25">
      <c r="A847" s="209"/>
      <c r="G847" s="187"/>
    </row>
    <row r="848" spans="1:7" x14ac:dyDescent="0.25">
      <c r="A848" s="209"/>
      <c r="G848" s="187"/>
    </row>
    <row r="849" spans="1:7" x14ac:dyDescent="0.25">
      <c r="A849" s="209"/>
      <c r="G849" s="187"/>
    </row>
    <row r="850" spans="1:7" x14ac:dyDescent="0.25">
      <c r="A850" s="209"/>
      <c r="G850" s="187"/>
    </row>
    <row r="851" spans="1:7" x14ac:dyDescent="0.25">
      <c r="A851" s="209"/>
      <c r="G851" s="187"/>
    </row>
    <row r="852" spans="1:7" x14ac:dyDescent="0.25">
      <c r="A852" s="209"/>
      <c r="G852" s="187"/>
    </row>
    <row r="853" spans="1:7" x14ac:dyDescent="0.25">
      <c r="A853" s="209"/>
      <c r="G853" s="187"/>
    </row>
    <row r="854" spans="1:7" x14ac:dyDescent="0.25">
      <c r="A854" s="209"/>
      <c r="G854" s="187"/>
    </row>
    <row r="855" spans="1:7" x14ac:dyDescent="0.25">
      <c r="A855" s="209"/>
      <c r="G855" s="187"/>
    </row>
    <row r="856" spans="1:7" x14ac:dyDescent="0.25">
      <c r="A856" s="209"/>
      <c r="G856" s="187"/>
    </row>
    <row r="857" spans="1:7" x14ac:dyDescent="0.25">
      <c r="A857" s="209"/>
      <c r="G857" s="187"/>
    </row>
    <row r="858" spans="1:7" x14ac:dyDescent="0.25">
      <c r="A858" s="209"/>
      <c r="G858" s="187"/>
    </row>
    <row r="859" spans="1:7" x14ac:dyDescent="0.25">
      <c r="A859" s="209"/>
      <c r="G859" s="187"/>
    </row>
    <row r="860" spans="1:7" x14ac:dyDescent="0.25">
      <c r="A860" s="209"/>
      <c r="G860" s="187"/>
    </row>
    <row r="861" spans="1:7" x14ac:dyDescent="0.25">
      <c r="A861" s="209"/>
      <c r="G861" s="187"/>
    </row>
    <row r="862" spans="1:7" x14ac:dyDescent="0.25">
      <c r="A862" s="209"/>
      <c r="G862" s="187"/>
    </row>
    <row r="863" spans="1:7" x14ac:dyDescent="0.25">
      <c r="A863" s="209"/>
      <c r="G863" s="187"/>
    </row>
    <row r="864" spans="1:7" x14ac:dyDescent="0.25">
      <c r="A864" s="209"/>
      <c r="G864" s="187"/>
    </row>
    <row r="865" spans="1:7" x14ac:dyDescent="0.25">
      <c r="A865" s="209"/>
      <c r="G865" s="187"/>
    </row>
    <row r="866" spans="1:7" x14ac:dyDescent="0.25">
      <c r="A866" s="209"/>
      <c r="G866" s="187"/>
    </row>
    <row r="867" spans="1:7" x14ac:dyDescent="0.25">
      <c r="A867" s="209"/>
      <c r="G867" s="187"/>
    </row>
    <row r="868" spans="1:7" x14ac:dyDescent="0.25">
      <c r="A868" s="209"/>
      <c r="G868" s="187"/>
    </row>
    <row r="869" spans="1:7" x14ac:dyDescent="0.25">
      <c r="A869" s="209"/>
      <c r="G869" s="187"/>
    </row>
    <row r="870" spans="1:7" x14ac:dyDescent="0.25">
      <c r="A870" s="209"/>
      <c r="G870" s="187"/>
    </row>
    <row r="871" spans="1:7" x14ac:dyDescent="0.25">
      <c r="A871" s="209"/>
      <c r="G871" s="187"/>
    </row>
    <row r="872" spans="1:7" x14ac:dyDescent="0.25">
      <c r="A872" s="209"/>
      <c r="G872" s="187"/>
    </row>
    <row r="873" spans="1:7" x14ac:dyDescent="0.25">
      <c r="A873" s="209"/>
      <c r="G873" s="187"/>
    </row>
    <row r="874" spans="1:7" x14ac:dyDescent="0.25">
      <c r="A874" s="209"/>
      <c r="G874" s="187"/>
    </row>
    <row r="875" spans="1:7" x14ac:dyDescent="0.25">
      <c r="A875" s="209"/>
      <c r="G875" s="187"/>
    </row>
    <row r="876" spans="1:7" x14ac:dyDescent="0.25">
      <c r="A876" s="209"/>
      <c r="G876" s="187"/>
    </row>
    <row r="877" spans="1:7" x14ac:dyDescent="0.25">
      <c r="A877" s="209"/>
      <c r="G877" s="187"/>
    </row>
    <row r="878" spans="1:7" x14ac:dyDescent="0.25">
      <c r="A878" s="209"/>
      <c r="G878" s="187"/>
    </row>
    <row r="879" spans="1:7" x14ac:dyDescent="0.25">
      <c r="A879" s="209"/>
      <c r="G879" s="187"/>
    </row>
    <row r="880" spans="1:7" x14ac:dyDescent="0.25">
      <c r="A880" s="209"/>
      <c r="G880" s="187"/>
    </row>
    <row r="881" spans="1:7" x14ac:dyDescent="0.25">
      <c r="A881" s="209"/>
      <c r="G881" s="187"/>
    </row>
    <row r="882" spans="1:7" x14ac:dyDescent="0.25">
      <c r="A882" s="209"/>
      <c r="G882" s="187"/>
    </row>
    <row r="883" spans="1:7" x14ac:dyDescent="0.25">
      <c r="A883" s="209"/>
      <c r="G883" s="187"/>
    </row>
    <row r="884" spans="1:7" x14ac:dyDescent="0.25">
      <c r="A884" s="209"/>
      <c r="G884" s="187"/>
    </row>
    <row r="885" spans="1:7" x14ac:dyDescent="0.25">
      <c r="A885" s="209"/>
      <c r="G885" s="187"/>
    </row>
    <row r="886" spans="1:7" x14ac:dyDescent="0.25">
      <c r="A886" s="209"/>
      <c r="G886" s="187"/>
    </row>
    <row r="887" spans="1:7" x14ac:dyDescent="0.25">
      <c r="A887" s="209"/>
      <c r="G887" s="187"/>
    </row>
    <row r="888" spans="1:7" x14ac:dyDescent="0.25">
      <c r="A888" s="209"/>
      <c r="G888" s="187"/>
    </row>
    <row r="889" spans="1:7" x14ac:dyDescent="0.25">
      <c r="A889" s="209"/>
      <c r="G889" s="187"/>
    </row>
    <row r="890" spans="1:7" x14ac:dyDescent="0.25">
      <c r="A890" s="209"/>
      <c r="G890" s="187"/>
    </row>
    <row r="891" spans="1:7" x14ac:dyDescent="0.25">
      <c r="A891" s="209"/>
      <c r="G891" s="187"/>
    </row>
    <row r="892" spans="1:7" x14ac:dyDescent="0.25">
      <c r="A892" s="209"/>
      <c r="G892" s="187"/>
    </row>
    <row r="893" spans="1:7" x14ac:dyDescent="0.25">
      <c r="A893" s="209"/>
      <c r="G893" s="187"/>
    </row>
    <row r="894" spans="1:7" x14ac:dyDescent="0.25">
      <c r="A894" s="209"/>
      <c r="G894" s="187"/>
    </row>
    <row r="895" spans="1:7" x14ac:dyDescent="0.25">
      <c r="A895" s="209"/>
      <c r="G895" s="187"/>
    </row>
    <row r="896" spans="1:7" x14ac:dyDescent="0.25">
      <c r="A896" s="209"/>
      <c r="G896" s="187"/>
    </row>
    <row r="897" spans="1:7" x14ac:dyDescent="0.25">
      <c r="A897" s="209"/>
      <c r="G897" s="187"/>
    </row>
    <row r="898" spans="1:7" x14ac:dyDescent="0.25">
      <c r="A898" s="209"/>
      <c r="G898" s="187"/>
    </row>
    <row r="899" spans="1:7" x14ac:dyDescent="0.25">
      <c r="A899" s="209"/>
      <c r="G899" s="187"/>
    </row>
    <row r="900" spans="1:7" x14ac:dyDescent="0.25">
      <c r="A900" s="209"/>
      <c r="G900" s="187"/>
    </row>
    <row r="901" spans="1:7" x14ac:dyDescent="0.25">
      <c r="A901" s="209"/>
      <c r="G901" s="187"/>
    </row>
    <row r="902" spans="1:7" x14ac:dyDescent="0.25">
      <c r="A902" s="209"/>
      <c r="G902" s="187"/>
    </row>
    <row r="903" spans="1:7" x14ac:dyDescent="0.25">
      <c r="A903" s="209"/>
      <c r="G903" s="187"/>
    </row>
    <row r="904" spans="1:7" x14ac:dyDescent="0.25">
      <c r="A904" s="209"/>
      <c r="G904" s="187"/>
    </row>
    <row r="905" spans="1:7" x14ac:dyDescent="0.25">
      <c r="A905" s="209"/>
      <c r="G905" s="187"/>
    </row>
    <row r="906" spans="1:7" x14ac:dyDescent="0.25">
      <c r="A906" s="209"/>
      <c r="G906" s="187"/>
    </row>
    <row r="907" spans="1:7" x14ac:dyDescent="0.25">
      <c r="A907" s="209"/>
      <c r="G907" s="187"/>
    </row>
    <row r="908" spans="1:7" x14ac:dyDescent="0.25">
      <c r="A908" s="209"/>
      <c r="G908" s="187"/>
    </row>
    <row r="909" spans="1:7" x14ac:dyDescent="0.25">
      <c r="A909" s="209"/>
      <c r="G909" s="187"/>
    </row>
    <row r="910" spans="1:7" x14ac:dyDescent="0.25">
      <c r="A910" s="209"/>
      <c r="G910" s="187"/>
    </row>
    <row r="911" spans="1:7" x14ac:dyDescent="0.25">
      <c r="A911" s="209"/>
      <c r="G911" s="187"/>
    </row>
    <row r="912" spans="1:7" x14ac:dyDescent="0.25">
      <c r="A912" s="209"/>
      <c r="G912" s="187"/>
    </row>
    <row r="913" spans="1:7" x14ac:dyDescent="0.25">
      <c r="A913" s="209"/>
      <c r="G913" s="187"/>
    </row>
    <row r="914" spans="1:7" x14ac:dyDescent="0.25">
      <c r="A914" s="209"/>
      <c r="G914" s="187"/>
    </row>
    <row r="915" spans="1:7" x14ac:dyDescent="0.25">
      <c r="A915" s="209"/>
      <c r="G915" s="187"/>
    </row>
    <row r="916" spans="1:7" x14ac:dyDescent="0.25">
      <c r="A916" s="209"/>
      <c r="G916" s="187"/>
    </row>
    <row r="917" spans="1:7" x14ac:dyDescent="0.25">
      <c r="A917" s="209"/>
      <c r="G917" s="187"/>
    </row>
    <row r="918" spans="1:7" x14ac:dyDescent="0.25">
      <c r="A918" s="209"/>
      <c r="G918" s="187"/>
    </row>
    <row r="919" spans="1:7" x14ac:dyDescent="0.25">
      <c r="A919" s="209"/>
      <c r="G919" s="187"/>
    </row>
    <row r="920" spans="1:7" x14ac:dyDescent="0.25">
      <c r="A920" s="209"/>
      <c r="G920" s="187"/>
    </row>
    <row r="921" spans="1:7" x14ac:dyDescent="0.25">
      <c r="A921" s="209"/>
      <c r="G921" s="187"/>
    </row>
    <row r="922" spans="1:7" x14ac:dyDescent="0.25">
      <c r="A922" s="209"/>
      <c r="G922" s="187"/>
    </row>
    <row r="923" spans="1:7" x14ac:dyDescent="0.25">
      <c r="A923" s="209"/>
      <c r="G923" s="187"/>
    </row>
    <row r="924" spans="1:7" x14ac:dyDescent="0.25">
      <c r="A924" s="209"/>
      <c r="G924" s="187"/>
    </row>
    <row r="925" spans="1:7" x14ac:dyDescent="0.25">
      <c r="A925" s="209"/>
      <c r="G925" s="187"/>
    </row>
    <row r="926" spans="1:7" x14ac:dyDescent="0.25">
      <c r="A926" s="209"/>
      <c r="G926" s="187"/>
    </row>
    <row r="927" spans="1:7" x14ac:dyDescent="0.25">
      <c r="A927" s="209"/>
      <c r="G927" s="187"/>
    </row>
    <row r="928" spans="1:7" x14ac:dyDescent="0.25">
      <c r="A928" s="209"/>
      <c r="G928" s="187"/>
    </row>
    <row r="929" spans="1:7" x14ac:dyDescent="0.25">
      <c r="A929" s="209"/>
      <c r="G929" s="187"/>
    </row>
    <row r="930" spans="1:7" x14ac:dyDescent="0.25">
      <c r="A930" s="209"/>
      <c r="G930" s="187"/>
    </row>
    <row r="931" spans="1:7" x14ac:dyDescent="0.25">
      <c r="A931" s="209"/>
      <c r="G931" s="187"/>
    </row>
    <row r="932" spans="1:7" x14ac:dyDescent="0.25">
      <c r="A932" s="209"/>
      <c r="G932" s="187"/>
    </row>
    <row r="933" spans="1:7" x14ac:dyDescent="0.25">
      <c r="A933" s="209"/>
      <c r="G933" s="187"/>
    </row>
    <row r="934" spans="1:7" x14ac:dyDescent="0.25">
      <c r="A934" s="209"/>
      <c r="G934" s="187"/>
    </row>
    <row r="935" spans="1:7" x14ac:dyDescent="0.25">
      <c r="A935" s="209"/>
      <c r="G935" s="187"/>
    </row>
    <row r="936" spans="1:7" x14ac:dyDescent="0.25">
      <c r="A936" s="209"/>
      <c r="G936" s="187"/>
    </row>
    <row r="937" spans="1:7" x14ac:dyDescent="0.25">
      <c r="A937" s="209"/>
      <c r="G937" s="187"/>
    </row>
    <row r="938" spans="1:7" x14ac:dyDescent="0.25">
      <c r="A938" s="209"/>
      <c r="G938" s="187"/>
    </row>
    <row r="939" spans="1:7" x14ac:dyDescent="0.25">
      <c r="A939" s="209"/>
      <c r="G939" s="187"/>
    </row>
    <row r="940" spans="1:7" x14ac:dyDescent="0.25">
      <c r="A940" s="209"/>
      <c r="G940" s="187"/>
    </row>
    <row r="941" spans="1:7" x14ac:dyDescent="0.25">
      <c r="A941" s="209"/>
      <c r="G941" s="187"/>
    </row>
    <row r="942" spans="1:7" x14ac:dyDescent="0.25">
      <c r="A942" s="209"/>
      <c r="G942" s="187"/>
    </row>
    <row r="943" spans="1:7" x14ac:dyDescent="0.25">
      <c r="A943" s="209"/>
      <c r="G943" s="187"/>
    </row>
    <row r="944" spans="1:7" x14ac:dyDescent="0.25">
      <c r="A944" s="209"/>
      <c r="G944" s="187"/>
    </row>
    <row r="945" spans="1:7" x14ac:dyDescent="0.25">
      <c r="A945" s="209"/>
      <c r="G945" s="187"/>
    </row>
    <row r="946" spans="1:7" x14ac:dyDescent="0.25">
      <c r="A946" s="209"/>
      <c r="G946" s="187"/>
    </row>
    <row r="947" spans="1:7" x14ac:dyDescent="0.25">
      <c r="A947" s="209"/>
      <c r="G947" s="187"/>
    </row>
    <row r="948" spans="1:7" x14ac:dyDescent="0.25">
      <c r="A948" s="209"/>
      <c r="G948" s="187"/>
    </row>
    <row r="949" spans="1:7" x14ac:dyDescent="0.25">
      <c r="A949" s="209"/>
      <c r="G949" s="187"/>
    </row>
    <row r="950" spans="1:7" x14ac:dyDescent="0.25">
      <c r="A950" s="209"/>
      <c r="G950" s="187"/>
    </row>
    <row r="951" spans="1:7" x14ac:dyDescent="0.25">
      <c r="A951" s="209"/>
      <c r="G951" s="187"/>
    </row>
    <row r="952" spans="1:7" x14ac:dyDescent="0.25">
      <c r="A952" s="209"/>
      <c r="G952" s="187"/>
    </row>
    <row r="953" spans="1:7" x14ac:dyDescent="0.25">
      <c r="A953" s="209"/>
      <c r="G953" s="187"/>
    </row>
    <row r="954" spans="1:7" x14ac:dyDescent="0.25">
      <c r="A954" s="209"/>
      <c r="G954" s="187"/>
    </row>
    <row r="955" spans="1:7" x14ac:dyDescent="0.25">
      <c r="A955" s="209"/>
      <c r="G955" s="187"/>
    </row>
    <row r="956" spans="1:7" x14ac:dyDescent="0.25">
      <c r="A956" s="209"/>
      <c r="G956" s="187"/>
    </row>
    <row r="957" spans="1:7" x14ac:dyDescent="0.25">
      <c r="A957" s="209"/>
      <c r="G957" s="187"/>
    </row>
    <row r="958" spans="1:7" x14ac:dyDescent="0.25">
      <c r="A958" s="209"/>
      <c r="G958" s="187"/>
    </row>
    <row r="959" spans="1:7" x14ac:dyDescent="0.25">
      <c r="A959" s="209"/>
      <c r="G959" s="187"/>
    </row>
    <row r="960" spans="1:7" x14ac:dyDescent="0.25">
      <c r="A960" s="209"/>
      <c r="G960" s="187"/>
    </row>
    <row r="961" spans="1:7" x14ac:dyDescent="0.25">
      <c r="A961" s="209"/>
      <c r="G961" s="187"/>
    </row>
    <row r="962" spans="1:7" x14ac:dyDescent="0.25">
      <c r="A962" s="209"/>
      <c r="G962" s="187"/>
    </row>
    <row r="963" spans="1:7" x14ac:dyDescent="0.25">
      <c r="A963" s="209"/>
      <c r="G963" s="187"/>
    </row>
    <row r="964" spans="1:7" x14ac:dyDescent="0.25">
      <c r="A964" s="209"/>
      <c r="G964" s="187"/>
    </row>
    <row r="965" spans="1:7" x14ac:dyDescent="0.25">
      <c r="A965" s="209"/>
      <c r="G965" s="187"/>
    </row>
    <row r="966" spans="1:7" x14ac:dyDescent="0.25">
      <c r="A966" s="209"/>
      <c r="G966" s="187"/>
    </row>
    <row r="967" spans="1:7" x14ac:dyDescent="0.25">
      <c r="A967" s="209"/>
      <c r="G967" s="187"/>
    </row>
    <row r="968" spans="1:7" x14ac:dyDescent="0.25">
      <c r="A968" s="209"/>
      <c r="G968" s="187"/>
    </row>
    <row r="969" spans="1:7" x14ac:dyDescent="0.25">
      <c r="A969" s="209"/>
      <c r="G969" s="187"/>
    </row>
    <row r="970" spans="1:7" x14ac:dyDescent="0.25">
      <c r="A970" s="209"/>
      <c r="G970" s="187"/>
    </row>
    <row r="971" spans="1:7" x14ac:dyDescent="0.25">
      <c r="A971" s="209"/>
      <c r="G971" s="187"/>
    </row>
    <row r="972" spans="1:7" x14ac:dyDescent="0.25">
      <c r="A972" s="209"/>
      <c r="G972" s="187"/>
    </row>
    <row r="973" spans="1:7" x14ac:dyDescent="0.25">
      <c r="A973" s="209"/>
      <c r="G973" s="187"/>
    </row>
    <row r="974" spans="1:7" x14ac:dyDescent="0.25">
      <c r="A974" s="209"/>
      <c r="G974" s="187"/>
    </row>
    <row r="975" spans="1:7" x14ac:dyDescent="0.25">
      <c r="A975" s="209"/>
      <c r="G975" s="187"/>
    </row>
    <row r="976" spans="1:7" x14ac:dyDescent="0.25">
      <c r="A976" s="209"/>
      <c r="G976" s="187"/>
    </row>
    <row r="977" spans="1:7" x14ac:dyDescent="0.25">
      <c r="A977" s="209"/>
      <c r="G977" s="187"/>
    </row>
    <row r="978" spans="1:7" x14ac:dyDescent="0.25">
      <c r="A978" s="209"/>
      <c r="G978" s="187"/>
    </row>
    <row r="979" spans="1:7" x14ac:dyDescent="0.25">
      <c r="A979" s="209"/>
      <c r="G979" s="187"/>
    </row>
    <row r="980" spans="1:7" x14ac:dyDescent="0.25">
      <c r="A980" s="209"/>
      <c r="G980" s="187"/>
    </row>
    <row r="981" spans="1:7" x14ac:dyDescent="0.25">
      <c r="A981" s="209"/>
      <c r="G981" s="187"/>
    </row>
    <row r="982" spans="1:7" x14ac:dyDescent="0.25">
      <c r="A982" s="209"/>
      <c r="G982" s="187"/>
    </row>
    <row r="983" spans="1:7" x14ac:dyDescent="0.25">
      <c r="A983" s="209"/>
      <c r="G983" s="187"/>
    </row>
    <row r="984" spans="1:7" x14ac:dyDescent="0.25">
      <c r="A984" s="209"/>
      <c r="G984" s="187"/>
    </row>
    <row r="985" spans="1:7" x14ac:dyDescent="0.25">
      <c r="A985" s="209"/>
      <c r="G985" s="187"/>
    </row>
    <row r="986" spans="1:7" x14ac:dyDescent="0.25">
      <c r="A986" s="209"/>
      <c r="G986" s="187"/>
    </row>
    <row r="987" spans="1:7" x14ac:dyDescent="0.25">
      <c r="A987" s="209"/>
      <c r="G987" s="187"/>
    </row>
    <row r="988" spans="1:7" x14ac:dyDescent="0.25">
      <c r="A988" s="209"/>
      <c r="G988" s="187"/>
    </row>
    <row r="989" spans="1:7" x14ac:dyDescent="0.25">
      <c r="A989" s="209"/>
      <c r="G989" s="187"/>
    </row>
    <row r="990" spans="1:7" x14ac:dyDescent="0.25">
      <c r="A990" s="209"/>
      <c r="G990" s="187"/>
    </row>
    <row r="991" spans="1:7" x14ac:dyDescent="0.25">
      <c r="A991" s="209"/>
      <c r="G991" s="187"/>
    </row>
    <row r="992" spans="1:7" x14ac:dyDescent="0.25">
      <c r="A992" s="209"/>
      <c r="G992" s="187"/>
    </row>
    <row r="993" spans="1:7" x14ac:dyDescent="0.25">
      <c r="A993" s="209"/>
      <c r="G993" s="187"/>
    </row>
    <row r="994" spans="1:7" x14ac:dyDescent="0.25">
      <c r="A994" s="209"/>
      <c r="G994" s="187"/>
    </row>
    <row r="995" spans="1:7" x14ac:dyDescent="0.25">
      <c r="A995" s="209"/>
      <c r="G995" s="187"/>
    </row>
    <row r="996" spans="1:7" x14ac:dyDescent="0.25">
      <c r="A996" s="209"/>
      <c r="G996" s="187"/>
    </row>
    <row r="997" spans="1:7" x14ac:dyDescent="0.25">
      <c r="A997" s="209"/>
      <c r="G997" s="187"/>
    </row>
    <row r="998" spans="1:7" x14ac:dyDescent="0.25">
      <c r="A998" s="209"/>
      <c r="G998" s="187"/>
    </row>
    <row r="999" spans="1:7" x14ac:dyDescent="0.25">
      <c r="A999" s="209"/>
      <c r="G999" s="187"/>
    </row>
    <row r="1000" spans="1:7" x14ac:dyDescent="0.25">
      <c r="A1000" s="209"/>
      <c r="G1000" s="187"/>
    </row>
    <row r="1001" spans="1:7" x14ac:dyDescent="0.25">
      <c r="A1001" s="209"/>
      <c r="G1001" s="187"/>
    </row>
    <row r="1002" spans="1:7" x14ac:dyDescent="0.25">
      <c r="A1002" s="209"/>
      <c r="G1002" s="187"/>
    </row>
    <row r="1003" spans="1:7" x14ac:dyDescent="0.25">
      <c r="A1003" s="209"/>
      <c r="G1003" s="187"/>
    </row>
    <row r="1004" spans="1:7" x14ac:dyDescent="0.25">
      <c r="A1004" s="209"/>
      <c r="G1004" s="187"/>
    </row>
    <row r="1005" spans="1:7" x14ac:dyDescent="0.25">
      <c r="A1005" s="209"/>
      <c r="G1005" s="187"/>
    </row>
    <row r="1006" spans="1:7" x14ac:dyDescent="0.25">
      <c r="A1006" s="209"/>
      <c r="G1006" s="187"/>
    </row>
    <row r="1007" spans="1:7" x14ac:dyDescent="0.25">
      <c r="A1007" s="209"/>
      <c r="G1007" s="187"/>
    </row>
    <row r="1008" spans="1:7" x14ac:dyDescent="0.25">
      <c r="A1008" s="209"/>
      <c r="G1008" s="187"/>
    </row>
    <row r="1009" spans="1:7" x14ac:dyDescent="0.25">
      <c r="A1009" s="209"/>
      <c r="G1009" s="187"/>
    </row>
    <row r="1010" spans="1:7" x14ac:dyDescent="0.25">
      <c r="A1010" s="209"/>
      <c r="G1010" s="187"/>
    </row>
    <row r="1011" spans="1:7" x14ac:dyDescent="0.25">
      <c r="A1011" s="209"/>
      <c r="G1011" s="187"/>
    </row>
    <row r="1012" spans="1:7" x14ac:dyDescent="0.25">
      <c r="A1012" s="209"/>
      <c r="G1012" s="187"/>
    </row>
    <row r="1013" spans="1:7" x14ac:dyDescent="0.25">
      <c r="A1013" s="209"/>
      <c r="G1013" s="187"/>
    </row>
    <row r="1014" spans="1:7" x14ac:dyDescent="0.25">
      <c r="A1014" s="209"/>
      <c r="G1014" s="187"/>
    </row>
    <row r="1015" spans="1:7" x14ac:dyDescent="0.25">
      <c r="A1015" s="209"/>
      <c r="G1015" s="187"/>
    </row>
    <row r="1016" spans="1:7" x14ac:dyDescent="0.25">
      <c r="A1016" s="209"/>
      <c r="G1016" s="187"/>
    </row>
    <row r="1017" spans="1:7" x14ac:dyDescent="0.25">
      <c r="A1017" s="209"/>
      <c r="G1017" s="187"/>
    </row>
    <row r="1018" spans="1:7" x14ac:dyDescent="0.25">
      <c r="A1018" s="209"/>
      <c r="G1018" s="187"/>
    </row>
    <row r="1019" spans="1:7" x14ac:dyDescent="0.25">
      <c r="A1019" s="209"/>
      <c r="G1019" s="187"/>
    </row>
    <row r="1020" spans="1:7" x14ac:dyDescent="0.25">
      <c r="A1020" s="209"/>
      <c r="G1020" s="187"/>
    </row>
    <row r="1021" spans="1:7" x14ac:dyDescent="0.25">
      <c r="A1021" s="209"/>
      <c r="G1021" s="187"/>
    </row>
    <row r="1022" spans="1:7" x14ac:dyDescent="0.25">
      <c r="A1022" s="209"/>
      <c r="G1022" s="187"/>
    </row>
    <row r="1023" spans="1:7" x14ac:dyDescent="0.25">
      <c r="A1023" s="209"/>
      <c r="G1023" s="187"/>
    </row>
    <row r="1024" spans="1:7" x14ac:dyDescent="0.25">
      <c r="A1024" s="209"/>
      <c r="G1024" s="187"/>
    </row>
    <row r="1025" spans="1:7" x14ac:dyDescent="0.25">
      <c r="A1025" s="209"/>
      <c r="G1025" s="187"/>
    </row>
    <row r="1026" spans="1:7" x14ac:dyDescent="0.25">
      <c r="A1026" s="209"/>
      <c r="G1026" s="187"/>
    </row>
    <row r="1027" spans="1:7" x14ac:dyDescent="0.25">
      <c r="A1027" s="209"/>
      <c r="G1027" s="187"/>
    </row>
    <row r="1028" spans="1:7" x14ac:dyDescent="0.25">
      <c r="A1028" s="209"/>
      <c r="G1028" s="187"/>
    </row>
    <row r="1029" spans="1:7" x14ac:dyDescent="0.25">
      <c r="A1029" s="209"/>
      <c r="G1029" s="187"/>
    </row>
    <row r="1030" spans="1:7" x14ac:dyDescent="0.25">
      <c r="A1030" s="209"/>
      <c r="G1030" s="187"/>
    </row>
    <row r="1031" spans="1:7" x14ac:dyDescent="0.25">
      <c r="A1031" s="209"/>
      <c r="G1031" s="187"/>
    </row>
    <row r="1032" spans="1:7" x14ac:dyDescent="0.25">
      <c r="A1032" s="209"/>
      <c r="G1032" s="187"/>
    </row>
    <row r="1033" spans="1:7" x14ac:dyDescent="0.25">
      <c r="A1033" s="209"/>
      <c r="G1033" s="187"/>
    </row>
    <row r="1034" spans="1:7" x14ac:dyDescent="0.25">
      <c r="A1034" s="209"/>
      <c r="G1034" s="187"/>
    </row>
    <row r="1035" spans="1:7" x14ac:dyDescent="0.25">
      <c r="A1035" s="209"/>
      <c r="G1035" s="187"/>
    </row>
    <row r="1036" spans="1:7" x14ac:dyDescent="0.25">
      <c r="A1036" s="209"/>
      <c r="G1036" s="187"/>
    </row>
    <row r="1037" spans="1:7" x14ac:dyDescent="0.25">
      <c r="A1037" s="209"/>
      <c r="G1037" s="187"/>
    </row>
    <row r="1038" spans="1:7" x14ac:dyDescent="0.25">
      <c r="A1038" s="209"/>
      <c r="G1038" s="187"/>
    </row>
    <row r="1039" spans="1:7" x14ac:dyDescent="0.25">
      <c r="A1039" s="209"/>
      <c r="G1039" s="187"/>
    </row>
    <row r="1040" spans="1:7" x14ac:dyDescent="0.25">
      <c r="A1040" s="209"/>
      <c r="G1040" s="187"/>
    </row>
    <row r="1041" spans="1:7" x14ac:dyDescent="0.25">
      <c r="A1041" s="209"/>
      <c r="G1041" s="187"/>
    </row>
    <row r="1042" spans="1:7" x14ac:dyDescent="0.25">
      <c r="A1042" s="209"/>
      <c r="G1042" s="187"/>
    </row>
    <row r="1043" spans="1:7" x14ac:dyDescent="0.25">
      <c r="A1043" s="209"/>
      <c r="G1043" s="187"/>
    </row>
    <row r="1044" spans="1:7" x14ac:dyDescent="0.25">
      <c r="A1044" s="209"/>
      <c r="G1044" s="187"/>
    </row>
    <row r="1045" spans="1:7" x14ac:dyDescent="0.25">
      <c r="A1045" s="209"/>
      <c r="G1045" s="187"/>
    </row>
    <row r="1046" spans="1:7" x14ac:dyDescent="0.25">
      <c r="A1046" s="209"/>
      <c r="G1046" s="187"/>
    </row>
    <row r="1047" spans="1:7" x14ac:dyDescent="0.25">
      <c r="A1047" s="209"/>
      <c r="G1047" s="187"/>
    </row>
    <row r="1048" spans="1:7" x14ac:dyDescent="0.25">
      <c r="A1048" s="209"/>
      <c r="G1048" s="187"/>
    </row>
    <row r="1049" spans="1:7" x14ac:dyDescent="0.25">
      <c r="A1049" s="209"/>
      <c r="G1049" s="187"/>
    </row>
    <row r="1050" spans="1:7" x14ac:dyDescent="0.25">
      <c r="A1050" s="209"/>
      <c r="G1050" s="187"/>
    </row>
    <row r="1051" spans="1:7" x14ac:dyDescent="0.25">
      <c r="A1051" s="209"/>
      <c r="G1051" s="187"/>
    </row>
    <row r="1052" spans="1:7" x14ac:dyDescent="0.25">
      <c r="A1052" s="209"/>
      <c r="G1052" s="187"/>
    </row>
    <row r="1053" spans="1:7" x14ac:dyDescent="0.25">
      <c r="A1053" s="209"/>
      <c r="G1053" s="187"/>
    </row>
    <row r="1054" spans="1:7" x14ac:dyDescent="0.25">
      <c r="A1054" s="209"/>
      <c r="G1054" s="187"/>
    </row>
    <row r="1055" spans="1:7" x14ac:dyDescent="0.25">
      <c r="A1055" s="209"/>
      <c r="G1055" s="187"/>
    </row>
    <row r="1056" spans="1:7" x14ac:dyDescent="0.25">
      <c r="A1056" s="209"/>
      <c r="G1056" s="187"/>
    </row>
    <row r="1057" spans="1:7" x14ac:dyDescent="0.25">
      <c r="A1057" s="209"/>
      <c r="G1057" s="187"/>
    </row>
    <row r="1058" spans="1:7" x14ac:dyDescent="0.25">
      <c r="A1058" s="209"/>
      <c r="G1058" s="187"/>
    </row>
    <row r="1059" spans="1:7" x14ac:dyDescent="0.25">
      <c r="A1059" s="209"/>
      <c r="G1059" s="187"/>
    </row>
    <row r="1060" spans="1:7" x14ac:dyDescent="0.25">
      <c r="A1060" s="209"/>
      <c r="G1060" s="187"/>
    </row>
    <row r="1061" spans="1:7" x14ac:dyDescent="0.25">
      <c r="A1061" s="209"/>
      <c r="G1061" s="187"/>
    </row>
    <row r="1062" spans="1:7" x14ac:dyDescent="0.25">
      <c r="A1062" s="209"/>
      <c r="G1062" s="187"/>
    </row>
    <row r="1063" spans="1:7" x14ac:dyDescent="0.25">
      <c r="A1063" s="209"/>
      <c r="G1063" s="187"/>
    </row>
    <row r="1064" spans="1:7" x14ac:dyDescent="0.25">
      <c r="A1064" s="209"/>
      <c r="G1064" s="187"/>
    </row>
    <row r="1065" spans="1:7" x14ac:dyDescent="0.25">
      <c r="A1065" s="209"/>
      <c r="G1065" s="187"/>
    </row>
    <row r="1066" spans="1:7" x14ac:dyDescent="0.25">
      <c r="A1066" s="209"/>
      <c r="G1066" s="187"/>
    </row>
    <row r="1067" spans="1:7" x14ac:dyDescent="0.25">
      <c r="A1067" s="209"/>
      <c r="G1067" s="187"/>
    </row>
    <row r="1068" spans="1:7" x14ac:dyDescent="0.25">
      <c r="A1068" s="209"/>
      <c r="G1068" s="187"/>
    </row>
    <row r="1069" spans="1:7" x14ac:dyDescent="0.25">
      <c r="A1069" s="209"/>
      <c r="G1069" s="187"/>
    </row>
    <row r="1070" spans="1:7" x14ac:dyDescent="0.25">
      <c r="A1070" s="209"/>
      <c r="G1070" s="187"/>
    </row>
    <row r="1071" spans="1:7" x14ac:dyDescent="0.25">
      <c r="A1071" s="209"/>
      <c r="G1071" s="187"/>
    </row>
    <row r="1072" spans="1:7" x14ac:dyDescent="0.25">
      <c r="A1072" s="209"/>
      <c r="G1072" s="187"/>
    </row>
    <row r="1073" spans="1:7" x14ac:dyDescent="0.25">
      <c r="A1073" s="209"/>
      <c r="G1073" s="187"/>
    </row>
    <row r="1074" spans="1:7" x14ac:dyDescent="0.25">
      <c r="A1074" s="209"/>
      <c r="G1074" s="187"/>
    </row>
    <row r="1075" spans="1:7" x14ac:dyDescent="0.25">
      <c r="A1075" s="209"/>
      <c r="G1075" s="187"/>
    </row>
    <row r="1076" spans="1:7" x14ac:dyDescent="0.25">
      <c r="A1076" s="209"/>
      <c r="G1076" s="187"/>
    </row>
    <row r="1077" spans="1:7" x14ac:dyDescent="0.25">
      <c r="A1077" s="209"/>
      <c r="G1077" s="187"/>
    </row>
    <row r="1078" spans="1:7" x14ac:dyDescent="0.25">
      <c r="A1078" s="209"/>
      <c r="G1078" s="187"/>
    </row>
    <row r="1079" spans="1:7" x14ac:dyDescent="0.25">
      <c r="A1079" s="209"/>
      <c r="G1079" s="187"/>
    </row>
    <row r="1080" spans="1:7" x14ac:dyDescent="0.25">
      <c r="A1080" s="209"/>
      <c r="G1080" s="187"/>
    </row>
    <row r="1081" spans="1:7" x14ac:dyDescent="0.25">
      <c r="A1081" s="209"/>
      <c r="G1081" s="187"/>
    </row>
    <row r="1082" spans="1:7" x14ac:dyDescent="0.25">
      <c r="A1082" s="209"/>
      <c r="G1082" s="187"/>
    </row>
    <row r="1083" spans="1:7" x14ac:dyDescent="0.25">
      <c r="A1083" s="209"/>
      <c r="G1083" s="187"/>
    </row>
    <row r="1084" spans="1:7" x14ac:dyDescent="0.25">
      <c r="A1084" s="209"/>
      <c r="G1084" s="187"/>
    </row>
    <row r="1085" spans="1:7" x14ac:dyDescent="0.25">
      <c r="A1085" s="209"/>
      <c r="G1085" s="187"/>
    </row>
    <row r="1086" spans="1:7" x14ac:dyDescent="0.25">
      <c r="A1086" s="209"/>
      <c r="G1086" s="187"/>
    </row>
    <row r="1087" spans="1:7" x14ac:dyDescent="0.25">
      <c r="A1087" s="209"/>
      <c r="G1087" s="187"/>
    </row>
    <row r="1088" spans="1:7" x14ac:dyDescent="0.25">
      <c r="A1088" s="209"/>
      <c r="G1088" s="187"/>
    </row>
    <row r="1089" spans="1:7" x14ac:dyDescent="0.25">
      <c r="A1089" s="209"/>
      <c r="G1089" s="187"/>
    </row>
    <row r="1090" spans="1:7" x14ac:dyDescent="0.25">
      <c r="A1090" s="209"/>
      <c r="G1090" s="187"/>
    </row>
    <row r="1091" spans="1:7" x14ac:dyDescent="0.25">
      <c r="A1091" s="209"/>
      <c r="G1091" s="187"/>
    </row>
    <row r="1092" spans="1:7" x14ac:dyDescent="0.25">
      <c r="A1092" s="209"/>
      <c r="G1092" s="187"/>
    </row>
    <row r="1093" spans="1:7" x14ac:dyDescent="0.25">
      <c r="A1093" s="209"/>
      <c r="G1093" s="187"/>
    </row>
    <row r="1094" spans="1:7" x14ac:dyDescent="0.25">
      <c r="A1094" s="209"/>
      <c r="G1094" s="187"/>
    </row>
    <row r="1095" spans="1:7" x14ac:dyDescent="0.25">
      <c r="A1095" s="209"/>
      <c r="G1095" s="187"/>
    </row>
    <row r="1096" spans="1:7" x14ac:dyDescent="0.25">
      <c r="A1096" s="209"/>
      <c r="G1096" s="187"/>
    </row>
    <row r="1097" spans="1:7" x14ac:dyDescent="0.25">
      <c r="A1097" s="209"/>
      <c r="G1097" s="187"/>
    </row>
    <row r="1098" spans="1:7" x14ac:dyDescent="0.25">
      <c r="A1098" s="209"/>
      <c r="G1098" s="187"/>
    </row>
    <row r="1099" spans="1:7" x14ac:dyDescent="0.25">
      <c r="A1099" s="209"/>
      <c r="G1099" s="187"/>
    </row>
    <row r="1100" spans="1:7" x14ac:dyDescent="0.25">
      <c r="A1100" s="209"/>
      <c r="G1100" s="187"/>
    </row>
    <row r="1101" spans="1:7" x14ac:dyDescent="0.25">
      <c r="A1101" s="209"/>
      <c r="G1101" s="187"/>
    </row>
    <row r="1102" spans="1:7" x14ac:dyDescent="0.25">
      <c r="A1102" s="209"/>
      <c r="G1102" s="187"/>
    </row>
    <row r="1103" spans="1:7" x14ac:dyDescent="0.25">
      <c r="A1103" s="209"/>
      <c r="G1103" s="187"/>
    </row>
    <row r="1104" spans="1:7" x14ac:dyDescent="0.25">
      <c r="A1104" s="209"/>
      <c r="G1104" s="187"/>
    </row>
    <row r="1105" spans="1:7" x14ac:dyDescent="0.25">
      <c r="A1105" s="209"/>
      <c r="G1105" s="187"/>
    </row>
    <row r="1106" spans="1:7" x14ac:dyDescent="0.25">
      <c r="A1106" s="209"/>
      <c r="G1106" s="187"/>
    </row>
    <row r="1107" spans="1:7" x14ac:dyDescent="0.25">
      <c r="A1107" s="209"/>
      <c r="G1107" s="187"/>
    </row>
    <row r="1108" spans="1:7" x14ac:dyDescent="0.25">
      <c r="A1108" s="209"/>
      <c r="G1108" s="187"/>
    </row>
    <row r="1109" spans="1:7" x14ac:dyDescent="0.25">
      <c r="A1109" s="209"/>
      <c r="G1109" s="187"/>
    </row>
    <row r="1110" spans="1:7" x14ac:dyDescent="0.25">
      <c r="A1110" s="209"/>
      <c r="G1110" s="187"/>
    </row>
    <row r="1111" spans="1:7" x14ac:dyDescent="0.25">
      <c r="A1111" s="209"/>
      <c r="G1111" s="187"/>
    </row>
    <row r="1112" spans="1:7" x14ac:dyDescent="0.25">
      <c r="A1112" s="209"/>
      <c r="G1112" s="187"/>
    </row>
    <row r="1113" spans="1:7" x14ac:dyDescent="0.25">
      <c r="A1113" s="209"/>
      <c r="G1113" s="187"/>
    </row>
    <row r="1114" spans="1:7" x14ac:dyDescent="0.25">
      <c r="A1114" s="209"/>
      <c r="G1114" s="187"/>
    </row>
    <row r="1115" spans="1:7" x14ac:dyDescent="0.25">
      <c r="A1115" s="209"/>
      <c r="G1115" s="187"/>
    </row>
    <row r="1116" spans="1:7" x14ac:dyDescent="0.25">
      <c r="A1116" s="209"/>
      <c r="G1116" s="187"/>
    </row>
    <row r="1117" spans="1:7" x14ac:dyDescent="0.25">
      <c r="A1117" s="209"/>
      <c r="G1117" s="187"/>
    </row>
    <row r="1118" spans="1:7" x14ac:dyDescent="0.25">
      <c r="A1118" s="209"/>
      <c r="G1118" s="187"/>
    </row>
    <row r="1119" spans="1:7" x14ac:dyDescent="0.25">
      <c r="A1119" s="209"/>
      <c r="G1119" s="187"/>
    </row>
    <row r="1120" spans="1:7" x14ac:dyDescent="0.25">
      <c r="A1120" s="209"/>
      <c r="G1120" s="187"/>
    </row>
    <row r="1121" spans="1:7" x14ac:dyDescent="0.25">
      <c r="A1121" s="209"/>
      <c r="G1121" s="187"/>
    </row>
    <row r="1122" spans="1:7" x14ac:dyDescent="0.25">
      <c r="A1122" s="209"/>
      <c r="G1122" s="187"/>
    </row>
    <row r="1123" spans="1:7" x14ac:dyDescent="0.25">
      <c r="A1123" s="209"/>
      <c r="G1123" s="187"/>
    </row>
    <row r="1124" spans="1:7" x14ac:dyDescent="0.25">
      <c r="A1124" s="209"/>
      <c r="G1124" s="187"/>
    </row>
    <row r="1125" spans="1:7" x14ac:dyDescent="0.25">
      <c r="A1125" s="209"/>
      <c r="G1125" s="187"/>
    </row>
    <row r="1126" spans="1:7" x14ac:dyDescent="0.25">
      <c r="A1126" s="209"/>
      <c r="G1126" s="187"/>
    </row>
    <row r="1127" spans="1:7" x14ac:dyDescent="0.25">
      <c r="A1127" s="209"/>
      <c r="G1127" s="187"/>
    </row>
    <row r="1128" spans="1:7" x14ac:dyDescent="0.25">
      <c r="A1128" s="209"/>
      <c r="G1128" s="187"/>
    </row>
    <row r="1129" spans="1:7" x14ac:dyDescent="0.25">
      <c r="A1129" s="209"/>
      <c r="G1129" s="187"/>
    </row>
    <row r="1130" spans="1:7" x14ac:dyDescent="0.25">
      <c r="A1130" s="209"/>
      <c r="G1130" s="187"/>
    </row>
    <row r="1131" spans="1:7" x14ac:dyDescent="0.25">
      <c r="A1131" s="209"/>
      <c r="G1131" s="187"/>
    </row>
    <row r="1132" spans="1:7" x14ac:dyDescent="0.25">
      <c r="A1132" s="209"/>
      <c r="G1132" s="187"/>
    </row>
    <row r="1133" spans="1:7" x14ac:dyDescent="0.25">
      <c r="A1133" s="209"/>
      <c r="G1133" s="187"/>
    </row>
    <row r="1134" spans="1:7" x14ac:dyDescent="0.25">
      <c r="A1134" s="209"/>
      <c r="G1134" s="187"/>
    </row>
    <row r="1135" spans="1:7" x14ac:dyDescent="0.25">
      <c r="A1135" s="209"/>
      <c r="G1135" s="187"/>
    </row>
    <row r="1136" spans="1:7" x14ac:dyDescent="0.25">
      <c r="A1136" s="209"/>
      <c r="G1136" s="187"/>
    </row>
    <row r="1137" spans="1:7" x14ac:dyDescent="0.25">
      <c r="A1137" s="209"/>
      <c r="G1137" s="187"/>
    </row>
    <row r="1138" spans="1:7" x14ac:dyDescent="0.25">
      <c r="A1138" s="209"/>
      <c r="G1138" s="187"/>
    </row>
    <row r="1139" spans="1:7" x14ac:dyDescent="0.25">
      <c r="A1139" s="209"/>
      <c r="G1139" s="187"/>
    </row>
    <row r="1140" spans="1:7" x14ac:dyDescent="0.25">
      <c r="A1140" s="209"/>
      <c r="G1140" s="187"/>
    </row>
    <row r="1141" spans="1:7" x14ac:dyDescent="0.25">
      <c r="A1141" s="209"/>
      <c r="G1141" s="187"/>
    </row>
    <row r="1142" spans="1:7" x14ac:dyDescent="0.25">
      <c r="A1142" s="209"/>
      <c r="G1142" s="187"/>
    </row>
    <row r="1143" spans="1:7" x14ac:dyDescent="0.25">
      <c r="A1143" s="209"/>
      <c r="G1143" s="187"/>
    </row>
    <row r="1144" spans="1:7" x14ac:dyDescent="0.25">
      <c r="A1144" s="209"/>
      <c r="G1144" s="187"/>
    </row>
    <row r="1145" spans="1:7" x14ac:dyDescent="0.25">
      <c r="A1145" s="209"/>
      <c r="G1145" s="187"/>
    </row>
    <row r="1146" spans="1:7" x14ac:dyDescent="0.25">
      <c r="A1146" s="209"/>
      <c r="G1146" s="187"/>
    </row>
    <row r="1147" spans="1:7" x14ac:dyDescent="0.25">
      <c r="A1147" s="209"/>
      <c r="G1147" s="187"/>
    </row>
    <row r="1148" spans="1:7" x14ac:dyDescent="0.25">
      <c r="A1148" s="209"/>
      <c r="G1148" s="187"/>
    </row>
    <row r="1149" spans="1:7" x14ac:dyDescent="0.25">
      <c r="A1149" s="209"/>
      <c r="G1149" s="187"/>
    </row>
    <row r="1150" spans="1:7" x14ac:dyDescent="0.25">
      <c r="A1150" s="209"/>
      <c r="G1150" s="187"/>
    </row>
    <row r="1151" spans="1:7" x14ac:dyDescent="0.25">
      <c r="A1151" s="209"/>
      <c r="G1151" s="187"/>
    </row>
    <row r="1152" spans="1:7" x14ac:dyDescent="0.25">
      <c r="A1152" s="209"/>
      <c r="G1152" s="187"/>
    </row>
    <row r="1153" spans="1:7" x14ac:dyDescent="0.25">
      <c r="A1153" s="209"/>
      <c r="G1153" s="187"/>
    </row>
    <row r="1154" spans="1:7" x14ac:dyDescent="0.25">
      <c r="A1154" s="209"/>
      <c r="G1154" s="187"/>
    </row>
    <row r="1155" spans="1:7" x14ac:dyDescent="0.25">
      <c r="A1155" s="209"/>
      <c r="G1155" s="187"/>
    </row>
    <row r="1156" spans="1:7" x14ac:dyDescent="0.25">
      <c r="A1156" s="209"/>
      <c r="G1156" s="187"/>
    </row>
    <row r="1157" spans="1:7" x14ac:dyDescent="0.25">
      <c r="A1157" s="209"/>
      <c r="G1157" s="187"/>
    </row>
    <row r="1158" spans="1:7" x14ac:dyDescent="0.25">
      <c r="A1158" s="209"/>
      <c r="G1158" s="187"/>
    </row>
    <row r="1159" spans="1:7" x14ac:dyDescent="0.25">
      <c r="A1159" s="209"/>
      <c r="G1159" s="187"/>
    </row>
    <row r="1160" spans="1:7" x14ac:dyDescent="0.25">
      <c r="A1160" s="209"/>
      <c r="G1160" s="187"/>
    </row>
    <row r="1161" spans="1:7" x14ac:dyDescent="0.25">
      <c r="A1161" s="209"/>
      <c r="G1161" s="187"/>
    </row>
    <row r="1162" spans="1:7" x14ac:dyDescent="0.25">
      <c r="A1162" s="209"/>
      <c r="G1162" s="187"/>
    </row>
    <row r="1163" spans="1:7" x14ac:dyDescent="0.25">
      <c r="A1163" s="209"/>
      <c r="G1163" s="187"/>
    </row>
    <row r="1164" spans="1:7" x14ac:dyDescent="0.25">
      <c r="A1164" s="209"/>
      <c r="G1164" s="187"/>
    </row>
    <row r="1165" spans="1:7" x14ac:dyDescent="0.25">
      <c r="A1165" s="209"/>
      <c r="G1165" s="187"/>
    </row>
    <row r="1166" spans="1:7" x14ac:dyDescent="0.25">
      <c r="A1166" s="209"/>
      <c r="G1166" s="187"/>
    </row>
    <row r="1167" spans="1:7" x14ac:dyDescent="0.25">
      <c r="A1167" s="209"/>
      <c r="G1167" s="187"/>
    </row>
    <row r="1168" spans="1:7" x14ac:dyDescent="0.25">
      <c r="A1168" s="209"/>
      <c r="G1168" s="187"/>
    </row>
    <row r="1169" spans="1:7" x14ac:dyDescent="0.25">
      <c r="A1169" s="209"/>
      <c r="G1169" s="187"/>
    </row>
    <row r="1170" spans="1:7" x14ac:dyDescent="0.25">
      <c r="A1170" s="209"/>
      <c r="G1170" s="187"/>
    </row>
    <row r="1171" spans="1:7" x14ac:dyDescent="0.25">
      <c r="A1171" s="209"/>
      <c r="G1171" s="187"/>
    </row>
    <row r="1172" spans="1:7" x14ac:dyDescent="0.25">
      <c r="A1172" s="209"/>
      <c r="G1172" s="187"/>
    </row>
    <row r="1173" spans="1:7" x14ac:dyDescent="0.25">
      <c r="A1173" s="209"/>
      <c r="G1173" s="187"/>
    </row>
    <row r="1174" spans="1:7" x14ac:dyDescent="0.25">
      <c r="A1174" s="209"/>
      <c r="G1174" s="187"/>
    </row>
    <row r="1175" spans="1:7" x14ac:dyDescent="0.25">
      <c r="A1175" s="209"/>
      <c r="G1175" s="187"/>
    </row>
    <row r="1176" spans="1:7" x14ac:dyDescent="0.25">
      <c r="A1176" s="209"/>
      <c r="G1176" s="187"/>
    </row>
    <row r="1177" spans="1:7" x14ac:dyDescent="0.25">
      <c r="A1177" s="209"/>
      <c r="G1177" s="187"/>
    </row>
    <row r="1178" spans="1:7" x14ac:dyDescent="0.25">
      <c r="A1178" s="209"/>
      <c r="G1178" s="187"/>
    </row>
    <row r="1179" spans="1:7" x14ac:dyDescent="0.25">
      <c r="A1179" s="209"/>
      <c r="G1179" s="187"/>
    </row>
    <row r="1180" spans="1:7" x14ac:dyDescent="0.25">
      <c r="A1180" s="209"/>
      <c r="G1180" s="187"/>
    </row>
    <row r="1181" spans="1:7" x14ac:dyDescent="0.25">
      <c r="A1181" s="209"/>
      <c r="G1181" s="187"/>
    </row>
    <row r="1182" spans="1:7" x14ac:dyDescent="0.25">
      <c r="A1182" s="209"/>
      <c r="G1182" s="187"/>
    </row>
    <row r="1183" spans="1:7" x14ac:dyDescent="0.25">
      <c r="A1183" s="209"/>
      <c r="G1183" s="187"/>
    </row>
    <row r="1184" spans="1:7" x14ac:dyDescent="0.25">
      <c r="A1184" s="209"/>
      <c r="G1184" s="187"/>
    </row>
    <row r="1185" spans="1:7" x14ac:dyDescent="0.25">
      <c r="A1185" s="209"/>
      <c r="G1185" s="187"/>
    </row>
    <row r="1186" spans="1:7" x14ac:dyDescent="0.25">
      <c r="A1186" s="209"/>
      <c r="G1186" s="187"/>
    </row>
    <row r="1187" spans="1:7" x14ac:dyDescent="0.25">
      <c r="A1187" s="209"/>
      <c r="G1187" s="187"/>
    </row>
    <row r="1188" spans="1:7" x14ac:dyDescent="0.25">
      <c r="A1188" s="209"/>
      <c r="G1188" s="187"/>
    </row>
    <row r="1189" spans="1:7" x14ac:dyDescent="0.25">
      <c r="A1189" s="209"/>
      <c r="G1189" s="187"/>
    </row>
    <row r="1190" spans="1:7" x14ac:dyDescent="0.25">
      <c r="A1190" s="209"/>
      <c r="G1190" s="187"/>
    </row>
    <row r="1191" spans="1:7" x14ac:dyDescent="0.25">
      <c r="A1191" s="209"/>
      <c r="G1191" s="187"/>
    </row>
    <row r="1192" spans="1:7" x14ac:dyDescent="0.25">
      <c r="A1192" s="209"/>
      <c r="G1192" s="187"/>
    </row>
    <row r="1193" spans="1:7" x14ac:dyDescent="0.25">
      <c r="A1193" s="209"/>
      <c r="G1193" s="187"/>
    </row>
    <row r="1194" spans="1:7" x14ac:dyDescent="0.25">
      <c r="A1194" s="209"/>
      <c r="G1194" s="187"/>
    </row>
    <row r="1195" spans="1:7" x14ac:dyDescent="0.25">
      <c r="A1195" s="209"/>
      <c r="G1195" s="187"/>
    </row>
    <row r="1196" spans="1:7" x14ac:dyDescent="0.25">
      <c r="A1196" s="209"/>
      <c r="G1196" s="187"/>
    </row>
    <row r="1197" spans="1:7" x14ac:dyDescent="0.25">
      <c r="A1197" s="209"/>
      <c r="G1197" s="187"/>
    </row>
    <row r="1198" spans="1:7" x14ac:dyDescent="0.25">
      <c r="A1198" s="209"/>
      <c r="G1198" s="187"/>
    </row>
    <row r="1199" spans="1:7" x14ac:dyDescent="0.25">
      <c r="A1199" s="209"/>
      <c r="G1199" s="187"/>
    </row>
    <row r="1200" spans="1:7" x14ac:dyDescent="0.25">
      <c r="A1200" s="209"/>
      <c r="G1200" s="187"/>
    </row>
    <row r="1201" spans="1:7" x14ac:dyDescent="0.25">
      <c r="A1201" s="209"/>
      <c r="G1201" s="187"/>
    </row>
    <row r="1202" spans="1:7" x14ac:dyDescent="0.25">
      <c r="A1202" s="209"/>
      <c r="G1202" s="187"/>
    </row>
    <row r="1203" spans="1:7" x14ac:dyDescent="0.25">
      <c r="A1203" s="209"/>
      <c r="G1203" s="187"/>
    </row>
    <row r="1204" spans="1:7" x14ac:dyDescent="0.25">
      <c r="A1204" s="209"/>
      <c r="G1204" s="187"/>
    </row>
    <row r="1205" spans="1:7" x14ac:dyDescent="0.25">
      <c r="A1205" s="209"/>
      <c r="G1205" s="187"/>
    </row>
    <row r="1206" spans="1:7" x14ac:dyDescent="0.25">
      <c r="A1206" s="209"/>
      <c r="G1206" s="187"/>
    </row>
    <row r="1207" spans="1:7" x14ac:dyDescent="0.25">
      <c r="A1207" s="209"/>
      <c r="G1207" s="187"/>
    </row>
    <row r="1208" spans="1:7" x14ac:dyDescent="0.25">
      <c r="A1208" s="209"/>
      <c r="G1208" s="187"/>
    </row>
    <row r="1209" spans="1:7" x14ac:dyDescent="0.25">
      <c r="A1209" s="209"/>
      <c r="G1209" s="187"/>
    </row>
    <row r="1210" spans="1:7" x14ac:dyDescent="0.25">
      <c r="A1210" s="209"/>
      <c r="G1210" s="187"/>
    </row>
    <row r="1211" spans="1:7" x14ac:dyDescent="0.25">
      <c r="A1211" s="209"/>
      <c r="G1211" s="187"/>
    </row>
    <row r="1212" spans="1:7" x14ac:dyDescent="0.25">
      <c r="A1212" s="209"/>
      <c r="G1212" s="187"/>
    </row>
    <row r="1213" spans="1:7" x14ac:dyDescent="0.25">
      <c r="A1213" s="209"/>
      <c r="G1213" s="187"/>
    </row>
    <row r="1214" spans="1:7" x14ac:dyDescent="0.25">
      <c r="A1214" s="209"/>
      <c r="G1214" s="187"/>
    </row>
    <row r="1215" spans="1:7" x14ac:dyDescent="0.25">
      <c r="A1215" s="209"/>
      <c r="G1215" s="187"/>
    </row>
    <row r="1216" spans="1:7" x14ac:dyDescent="0.25">
      <c r="A1216" s="209"/>
      <c r="G1216" s="187"/>
    </row>
    <row r="1217" spans="1:7" x14ac:dyDescent="0.25">
      <c r="A1217" s="209"/>
      <c r="G1217" s="187"/>
    </row>
    <row r="1218" spans="1:7" x14ac:dyDescent="0.25">
      <c r="A1218" s="209"/>
      <c r="G1218" s="187"/>
    </row>
    <row r="1219" spans="1:7" x14ac:dyDescent="0.25">
      <c r="A1219" s="209"/>
      <c r="G1219" s="187"/>
    </row>
    <row r="1220" spans="1:7" x14ac:dyDescent="0.25">
      <c r="A1220" s="209"/>
      <c r="G1220" s="187"/>
    </row>
    <row r="1221" spans="1:7" x14ac:dyDescent="0.25">
      <c r="A1221" s="209"/>
      <c r="G1221" s="187"/>
    </row>
    <row r="1222" spans="1:7" x14ac:dyDescent="0.25">
      <c r="A1222" s="209"/>
      <c r="G1222" s="187"/>
    </row>
    <row r="1223" spans="1:7" x14ac:dyDescent="0.25">
      <c r="A1223" s="209"/>
      <c r="G1223" s="187"/>
    </row>
    <row r="1224" spans="1:7" x14ac:dyDescent="0.25">
      <c r="A1224" s="209"/>
      <c r="G1224" s="187"/>
    </row>
    <row r="1225" spans="1:7" x14ac:dyDescent="0.25">
      <c r="A1225" s="209"/>
      <c r="G1225" s="187"/>
    </row>
    <row r="1226" spans="1:7" x14ac:dyDescent="0.25">
      <c r="A1226" s="209"/>
      <c r="G1226" s="187"/>
    </row>
    <row r="1227" spans="1:7" x14ac:dyDescent="0.25">
      <c r="A1227" s="209"/>
      <c r="G1227" s="187"/>
    </row>
    <row r="1228" spans="1:7" x14ac:dyDescent="0.25">
      <c r="A1228" s="209"/>
      <c r="G1228" s="187"/>
    </row>
    <row r="1229" spans="1:7" x14ac:dyDescent="0.25">
      <c r="A1229" s="209"/>
      <c r="G1229" s="187"/>
    </row>
    <row r="1230" spans="1:7" x14ac:dyDescent="0.25">
      <c r="A1230" s="209"/>
      <c r="G1230" s="187"/>
    </row>
    <row r="1231" spans="1:7" x14ac:dyDescent="0.25">
      <c r="A1231" s="209"/>
      <c r="G1231" s="187"/>
    </row>
    <row r="1232" spans="1:7" x14ac:dyDescent="0.25">
      <c r="A1232" s="209"/>
      <c r="G1232" s="187"/>
    </row>
    <row r="1233" spans="1:7" x14ac:dyDescent="0.25">
      <c r="A1233" s="209"/>
      <c r="G1233" s="187"/>
    </row>
    <row r="1234" spans="1:7" x14ac:dyDescent="0.25">
      <c r="A1234" s="209"/>
      <c r="G1234" s="187"/>
    </row>
    <row r="1235" spans="1:7" x14ac:dyDescent="0.25">
      <c r="A1235" s="209"/>
      <c r="G1235" s="187"/>
    </row>
    <row r="1236" spans="1:7" x14ac:dyDescent="0.25">
      <c r="A1236" s="209"/>
      <c r="G1236" s="187"/>
    </row>
    <row r="1237" spans="1:7" x14ac:dyDescent="0.25">
      <c r="A1237" s="209"/>
      <c r="G1237" s="187"/>
    </row>
    <row r="1238" spans="1:7" x14ac:dyDescent="0.25">
      <c r="A1238" s="209"/>
      <c r="G1238" s="187"/>
    </row>
    <row r="1239" spans="1:7" x14ac:dyDescent="0.25">
      <c r="A1239" s="209"/>
      <c r="G1239" s="187"/>
    </row>
    <row r="1240" spans="1:7" x14ac:dyDescent="0.25">
      <c r="A1240" s="209"/>
      <c r="G1240" s="187"/>
    </row>
    <row r="1241" spans="1:7" x14ac:dyDescent="0.25">
      <c r="A1241" s="209"/>
      <c r="G1241" s="187"/>
    </row>
    <row r="1242" spans="1:7" x14ac:dyDescent="0.25">
      <c r="A1242" s="209"/>
      <c r="G1242" s="187"/>
    </row>
    <row r="1243" spans="1:7" x14ac:dyDescent="0.25">
      <c r="A1243" s="209"/>
      <c r="G1243" s="187"/>
    </row>
    <row r="1244" spans="1:7" x14ac:dyDescent="0.25">
      <c r="A1244" s="209"/>
      <c r="G1244" s="187"/>
    </row>
    <row r="1245" spans="1:7" x14ac:dyDescent="0.25">
      <c r="A1245" s="209"/>
      <c r="G1245" s="187"/>
    </row>
    <row r="1246" spans="1:7" x14ac:dyDescent="0.25">
      <c r="A1246" s="209"/>
      <c r="G1246" s="187"/>
    </row>
    <row r="1247" spans="1:7" x14ac:dyDescent="0.25">
      <c r="A1247" s="209"/>
      <c r="G1247" s="187"/>
    </row>
    <row r="1248" spans="1:7" x14ac:dyDescent="0.25">
      <c r="A1248" s="209"/>
      <c r="G1248" s="187"/>
    </row>
    <row r="1249" spans="1:7" x14ac:dyDescent="0.25">
      <c r="A1249" s="209"/>
      <c r="G1249" s="187"/>
    </row>
    <row r="1250" spans="1:7" x14ac:dyDescent="0.25">
      <c r="A1250" s="209"/>
      <c r="G1250" s="187"/>
    </row>
    <row r="1251" spans="1:7" x14ac:dyDescent="0.25">
      <c r="A1251" s="209"/>
      <c r="G1251" s="187"/>
    </row>
    <row r="1252" spans="1:7" x14ac:dyDescent="0.25">
      <c r="A1252" s="209"/>
      <c r="G1252" s="187"/>
    </row>
    <row r="1253" spans="1:7" x14ac:dyDescent="0.25">
      <c r="A1253" s="209"/>
      <c r="G1253" s="187"/>
    </row>
    <row r="1254" spans="1:7" x14ac:dyDescent="0.25">
      <c r="A1254" s="209"/>
      <c r="G1254" s="187"/>
    </row>
    <row r="1255" spans="1:7" x14ac:dyDescent="0.25">
      <c r="A1255" s="209"/>
      <c r="G1255" s="187"/>
    </row>
    <row r="1256" spans="1:7" x14ac:dyDescent="0.25">
      <c r="A1256" s="209"/>
      <c r="G1256" s="187"/>
    </row>
    <row r="1257" spans="1:7" x14ac:dyDescent="0.25">
      <c r="A1257" s="209"/>
      <c r="G1257" s="187"/>
    </row>
    <row r="1258" spans="1:7" x14ac:dyDescent="0.25">
      <c r="A1258" s="209"/>
      <c r="G1258" s="187"/>
    </row>
    <row r="1259" spans="1:7" x14ac:dyDescent="0.25">
      <c r="A1259" s="209"/>
      <c r="G1259" s="187"/>
    </row>
    <row r="1260" spans="1:7" x14ac:dyDescent="0.25">
      <c r="A1260" s="209"/>
      <c r="G1260" s="187"/>
    </row>
    <row r="1261" spans="1:7" x14ac:dyDescent="0.25">
      <c r="A1261" s="209"/>
      <c r="G1261" s="187"/>
    </row>
    <row r="1262" spans="1:7" x14ac:dyDescent="0.25">
      <c r="A1262" s="209"/>
      <c r="G1262" s="187"/>
    </row>
    <row r="1263" spans="1:7" x14ac:dyDescent="0.25">
      <c r="A1263" s="209"/>
      <c r="G1263" s="187"/>
    </row>
    <row r="1264" spans="1:7" x14ac:dyDescent="0.25">
      <c r="A1264" s="209"/>
      <c r="G1264" s="187"/>
    </row>
    <row r="1265" spans="1:7" x14ac:dyDescent="0.25">
      <c r="A1265" s="209"/>
      <c r="G1265" s="187"/>
    </row>
    <row r="1266" spans="1:7" x14ac:dyDescent="0.25">
      <c r="A1266" s="209"/>
      <c r="G1266" s="187"/>
    </row>
    <row r="1267" spans="1:7" x14ac:dyDescent="0.25">
      <c r="A1267" s="209"/>
      <c r="G1267" s="187"/>
    </row>
    <row r="1268" spans="1:7" x14ac:dyDescent="0.25">
      <c r="A1268" s="209"/>
      <c r="G1268" s="187"/>
    </row>
    <row r="1269" spans="1:7" x14ac:dyDescent="0.25">
      <c r="A1269" s="209"/>
      <c r="G1269" s="187"/>
    </row>
    <row r="1270" spans="1:7" x14ac:dyDescent="0.25">
      <c r="A1270" s="209"/>
      <c r="G1270" s="187"/>
    </row>
    <row r="1271" spans="1:7" x14ac:dyDescent="0.25">
      <c r="A1271" s="209"/>
      <c r="G1271" s="187"/>
    </row>
    <row r="1272" spans="1:7" x14ac:dyDescent="0.25">
      <c r="A1272" s="209"/>
      <c r="G1272" s="187"/>
    </row>
    <row r="1273" spans="1:7" x14ac:dyDescent="0.25">
      <c r="A1273" s="209"/>
      <c r="G1273" s="187"/>
    </row>
    <row r="1274" spans="1:7" x14ac:dyDescent="0.25">
      <c r="A1274" s="209"/>
      <c r="G1274" s="187"/>
    </row>
    <row r="1275" spans="1:7" x14ac:dyDescent="0.25">
      <c r="A1275" s="209"/>
      <c r="G1275" s="187"/>
    </row>
    <row r="1276" spans="1:7" x14ac:dyDescent="0.25">
      <c r="A1276" s="209"/>
      <c r="G1276" s="187"/>
    </row>
    <row r="1277" spans="1:7" x14ac:dyDescent="0.25">
      <c r="A1277" s="209"/>
      <c r="G1277" s="187"/>
    </row>
    <row r="1278" spans="1:7" x14ac:dyDescent="0.25">
      <c r="A1278" s="209"/>
      <c r="G1278" s="187"/>
    </row>
    <row r="1279" spans="1:7" x14ac:dyDescent="0.25">
      <c r="A1279" s="209"/>
      <c r="G1279" s="187"/>
    </row>
    <row r="1280" spans="1:7" x14ac:dyDescent="0.25">
      <c r="A1280" s="209"/>
      <c r="G1280" s="187"/>
    </row>
    <row r="1281" spans="1:7" x14ac:dyDescent="0.25">
      <c r="A1281" s="209"/>
      <c r="G1281" s="187"/>
    </row>
    <row r="1282" spans="1:7" x14ac:dyDescent="0.25">
      <c r="A1282" s="209"/>
      <c r="G1282" s="187"/>
    </row>
    <row r="1283" spans="1:7" x14ac:dyDescent="0.25">
      <c r="A1283" s="209"/>
      <c r="G1283" s="187"/>
    </row>
    <row r="1284" spans="1:7" x14ac:dyDescent="0.25">
      <c r="A1284" s="209"/>
      <c r="G1284" s="187"/>
    </row>
    <row r="1285" spans="1:7" x14ac:dyDescent="0.25">
      <c r="A1285" s="209"/>
      <c r="G1285" s="187"/>
    </row>
    <row r="1286" spans="1:7" x14ac:dyDescent="0.25">
      <c r="A1286" s="209"/>
      <c r="G1286" s="187"/>
    </row>
    <row r="1287" spans="1:7" x14ac:dyDescent="0.25">
      <c r="A1287" s="209"/>
      <c r="G1287" s="187"/>
    </row>
    <row r="1288" spans="1:7" x14ac:dyDescent="0.25">
      <c r="A1288" s="209"/>
      <c r="G1288" s="187"/>
    </row>
    <row r="1289" spans="1:7" x14ac:dyDescent="0.25">
      <c r="A1289" s="209"/>
      <c r="G1289" s="187"/>
    </row>
    <row r="1290" spans="1:7" x14ac:dyDescent="0.25">
      <c r="A1290" s="209"/>
      <c r="G1290" s="187"/>
    </row>
    <row r="1291" spans="1:7" x14ac:dyDescent="0.25">
      <c r="A1291" s="209"/>
      <c r="G1291" s="187"/>
    </row>
    <row r="1292" spans="1:7" x14ac:dyDescent="0.25">
      <c r="A1292" s="209"/>
      <c r="G1292" s="187"/>
    </row>
    <row r="1293" spans="1:7" x14ac:dyDescent="0.25">
      <c r="A1293" s="209"/>
      <c r="G1293" s="187"/>
    </row>
    <row r="1294" spans="1:7" x14ac:dyDescent="0.25">
      <c r="A1294" s="209"/>
      <c r="G1294" s="187"/>
    </row>
    <row r="1295" spans="1:7" x14ac:dyDescent="0.25">
      <c r="A1295" s="209"/>
      <c r="G1295" s="187"/>
    </row>
    <row r="1296" spans="1:7" x14ac:dyDescent="0.25">
      <c r="A1296" s="209"/>
      <c r="G1296" s="187"/>
    </row>
    <row r="1297" spans="1:7" x14ac:dyDescent="0.25">
      <c r="A1297" s="209"/>
      <c r="G1297" s="187"/>
    </row>
    <row r="1298" spans="1:7" x14ac:dyDescent="0.25">
      <c r="A1298" s="209"/>
      <c r="G1298" s="187"/>
    </row>
    <row r="1299" spans="1:7" x14ac:dyDescent="0.25">
      <c r="A1299" s="209"/>
      <c r="G1299" s="187"/>
    </row>
    <row r="1300" spans="1:7" x14ac:dyDescent="0.25">
      <c r="A1300" s="209"/>
      <c r="G1300" s="187"/>
    </row>
    <row r="1301" spans="1:7" x14ac:dyDescent="0.25">
      <c r="A1301" s="209"/>
      <c r="G1301" s="187"/>
    </row>
    <row r="1302" spans="1:7" x14ac:dyDescent="0.25">
      <c r="A1302" s="209"/>
      <c r="G1302" s="187"/>
    </row>
    <row r="1303" spans="1:7" x14ac:dyDescent="0.25">
      <c r="A1303" s="209"/>
      <c r="G1303" s="187"/>
    </row>
    <row r="1304" spans="1:7" x14ac:dyDescent="0.25">
      <c r="A1304" s="209"/>
      <c r="G1304" s="187"/>
    </row>
    <row r="1305" spans="1:7" x14ac:dyDescent="0.25">
      <c r="A1305" s="209"/>
      <c r="G1305" s="187"/>
    </row>
    <row r="1306" spans="1:7" x14ac:dyDescent="0.25">
      <c r="A1306" s="209"/>
      <c r="G1306" s="187"/>
    </row>
    <row r="1307" spans="1:7" x14ac:dyDescent="0.25">
      <c r="A1307" s="209"/>
      <c r="G1307" s="187"/>
    </row>
    <row r="1308" spans="1:7" x14ac:dyDescent="0.25">
      <c r="A1308" s="209"/>
      <c r="G1308" s="187"/>
    </row>
    <row r="1309" spans="1:7" x14ac:dyDescent="0.25">
      <c r="A1309" s="209"/>
      <c r="G1309" s="187"/>
    </row>
    <row r="1310" spans="1:7" x14ac:dyDescent="0.25">
      <c r="A1310" s="209"/>
      <c r="G1310" s="187"/>
    </row>
    <row r="1311" spans="1:7" x14ac:dyDescent="0.25">
      <c r="A1311" s="209"/>
      <c r="G1311" s="187"/>
    </row>
    <row r="1312" spans="1:7" x14ac:dyDescent="0.25">
      <c r="A1312" s="209"/>
      <c r="G1312" s="187"/>
    </row>
    <row r="1313" spans="1:7" x14ac:dyDescent="0.25">
      <c r="A1313" s="209"/>
      <c r="G1313" s="187"/>
    </row>
    <row r="1314" spans="1:7" x14ac:dyDescent="0.25">
      <c r="A1314" s="209"/>
      <c r="G1314" s="187"/>
    </row>
    <row r="1315" spans="1:7" x14ac:dyDescent="0.25">
      <c r="A1315" s="209"/>
      <c r="G1315" s="187"/>
    </row>
    <row r="1316" spans="1:7" x14ac:dyDescent="0.25">
      <c r="A1316" s="209"/>
      <c r="G1316" s="187"/>
    </row>
    <row r="1317" spans="1:7" x14ac:dyDescent="0.25">
      <c r="A1317" s="209"/>
      <c r="G1317" s="187"/>
    </row>
    <row r="1318" spans="1:7" x14ac:dyDescent="0.25">
      <c r="A1318" s="209"/>
      <c r="G1318" s="187"/>
    </row>
    <row r="1319" spans="1:7" x14ac:dyDescent="0.25">
      <c r="A1319" s="209"/>
      <c r="G1319" s="187"/>
    </row>
    <row r="1320" spans="1:7" x14ac:dyDescent="0.25">
      <c r="A1320" s="209"/>
      <c r="G1320" s="187"/>
    </row>
    <row r="1321" spans="1:7" x14ac:dyDescent="0.25">
      <c r="A1321" s="209"/>
      <c r="G1321" s="187"/>
    </row>
    <row r="1322" spans="1:7" x14ac:dyDescent="0.25">
      <c r="A1322" s="209"/>
      <c r="G1322" s="187"/>
    </row>
    <row r="1323" spans="1:7" x14ac:dyDescent="0.25">
      <c r="A1323" s="209"/>
      <c r="G1323" s="187"/>
    </row>
    <row r="1324" spans="1:7" x14ac:dyDescent="0.25">
      <c r="A1324" s="209"/>
      <c r="G1324" s="187"/>
    </row>
    <row r="1325" spans="1:7" x14ac:dyDescent="0.25">
      <c r="A1325" s="209"/>
      <c r="G1325" s="187"/>
    </row>
    <row r="1326" spans="1:7" x14ac:dyDescent="0.25">
      <c r="A1326" s="209"/>
      <c r="G1326" s="187"/>
    </row>
    <row r="1327" spans="1:7" x14ac:dyDescent="0.25">
      <c r="A1327" s="209"/>
      <c r="G1327" s="187"/>
    </row>
    <row r="1328" spans="1:7" x14ac:dyDescent="0.25">
      <c r="A1328" s="209"/>
      <c r="G1328" s="187"/>
    </row>
    <row r="1329" spans="1:7" x14ac:dyDescent="0.25">
      <c r="A1329" s="209"/>
      <c r="G1329" s="187"/>
    </row>
    <row r="1330" spans="1:7" x14ac:dyDescent="0.25">
      <c r="A1330" s="209"/>
      <c r="G1330" s="187"/>
    </row>
    <row r="1331" spans="1:7" x14ac:dyDescent="0.25">
      <c r="A1331" s="209"/>
      <c r="G1331" s="187"/>
    </row>
    <row r="1332" spans="1:7" x14ac:dyDescent="0.25">
      <c r="A1332" s="209"/>
      <c r="G1332" s="187"/>
    </row>
    <row r="1333" spans="1:7" x14ac:dyDescent="0.25">
      <c r="A1333" s="209"/>
      <c r="G1333" s="187"/>
    </row>
    <row r="1334" spans="1:7" x14ac:dyDescent="0.25">
      <c r="A1334" s="209"/>
      <c r="G1334" s="187"/>
    </row>
    <row r="1335" spans="1:7" x14ac:dyDescent="0.25">
      <c r="A1335" s="209"/>
      <c r="G1335" s="187"/>
    </row>
    <row r="1336" spans="1:7" x14ac:dyDescent="0.25">
      <c r="A1336" s="209"/>
      <c r="G1336" s="187"/>
    </row>
    <row r="1337" spans="1:7" x14ac:dyDescent="0.25">
      <c r="A1337" s="209"/>
      <c r="G1337" s="187"/>
    </row>
    <row r="1338" spans="1:7" x14ac:dyDescent="0.25">
      <c r="A1338" s="209"/>
      <c r="G1338" s="187"/>
    </row>
    <row r="1339" spans="1:7" x14ac:dyDescent="0.25">
      <c r="A1339" s="209"/>
      <c r="G1339" s="187"/>
    </row>
    <row r="1340" spans="1:7" x14ac:dyDescent="0.25">
      <c r="A1340" s="209"/>
      <c r="G1340" s="187"/>
    </row>
    <row r="1341" spans="1:7" x14ac:dyDescent="0.25">
      <c r="A1341" s="209"/>
      <c r="G1341" s="187"/>
    </row>
    <row r="1342" spans="1:7" x14ac:dyDescent="0.25">
      <c r="A1342" s="209"/>
      <c r="G1342" s="187"/>
    </row>
    <row r="1343" spans="1:7" x14ac:dyDescent="0.25">
      <c r="A1343" s="209"/>
      <c r="G1343" s="187"/>
    </row>
    <row r="1344" spans="1:7" x14ac:dyDescent="0.25">
      <c r="A1344" s="209"/>
      <c r="G1344" s="187"/>
    </row>
    <row r="1345" spans="1:7" x14ac:dyDescent="0.25">
      <c r="A1345" s="209"/>
      <c r="G1345" s="187"/>
    </row>
    <row r="1346" spans="1:7" x14ac:dyDescent="0.25">
      <c r="A1346" s="209"/>
      <c r="G1346" s="187"/>
    </row>
    <row r="1347" spans="1:7" x14ac:dyDescent="0.25">
      <c r="A1347" s="209"/>
      <c r="G1347" s="187"/>
    </row>
    <row r="1348" spans="1:7" x14ac:dyDescent="0.25">
      <c r="A1348" s="209"/>
      <c r="G1348" s="187"/>
    </row>
    <row r="1349" spans="1:7" x14ac:dyDescent="0.25">
      <c r="A1349" s="209"/>
      <c r="G1349" s="187"/>
    </row>
    <row r="1350" spans="1:7" x14ac:dyDescent="0.25">
      <c r="A1350" s="209"/>
      <c r="G1350" s="187"/>
    </row>
    <row r="1351" spans="1:7" x14ac:dyDescent="0.25">
      <c r="A1351" s="209"/>
      <c r="G1351" s="187"/>
    </row>
    <row r="1352" spans="1:7" x14ac:dyDescent="0.25">
      <c r="A1352" s="209"/>
      <c r="G1352" s="187"/>
    </row>
    <row r="1353" spans="1:7" x14ac:dyDescent="0.25">
      <c r="A1353" s="209"/>
      <c r="G1353" s="187"/>
    </row>
    <row r="1354" spans="1:7" x14ac:dyDescent="0.25">
      <c r="A1354" s="209"/>
      <c r="G1354" s="187"/>
    </row>
    <row r="1355" spans="1:7" x14ac:dyDescent="0.25">
      <c r="A1355" s="209"/>
      <c r="G1355" s="187"/>
    </row>
    <row r="1356" spans="1:7" x14ac:dyDescent="0.25">
      <c r="A1356" s="209"/>
      <c r="G1356" s="187"/>
    </row>
    <row r="1357" spans="1:7" x14ac:dyDescent="0.25">
      <c r="A1357" s="209"/>
      <c r="G1357" s="187"/>
    </row>
    <row r="1358" spans="1:7" x14ac:dyDescent="0.25">
      <c r="A1358" s="209"/>
      <c r="G1358" s="187"/>
    </row>
    <row r="1359" spans="1:7" x14ac:dyDescent="0.25">
      <c r="A1359" s="209"/>
      <c r="G1359" s="187"/>
    </row>
    <row r="1360" spans="1:7" x14ac:dyDescent="0.25">
      <c r="A1360" s="209"/>
      <c r="G1360" s="187"/>
    </row>
    <row r="1361" spans="1:7" x14ac:dyDescent="0.25">
      <c r="A1361" s="209"/>
      <c r="G1361" s="187"/>
    </row>
    <row r="1362" spans="1:7" x14ac:dyDescent="0.25">
      <c r="A1362" s="209"/>
      <c r="G1362" s="187"/>
    </row>
    <row r="1363" spans="1:7" x14ac:dyDescent="0.25">
      <c r="A1363" s="209"/>
      <c r="G1363" s="187"/>
    </row>
    <row r="1364" spans="1:7" x14ac:dyDescent="0.25">
      <c r="A1364" s="209"/>
      <c r="G1364" s="187"/>
    </row>
    <row r="1365" spans="1:7" x14ac:dyDescent="0.25">
      <c r="A1365" s="209"/>
      <c r="G1365" s="187"/>
    </row>
    <row r="1366" spans="1:7" x14ac:dyDescent="0.25">
      <c r="A1366" s="209"/>
      <c r="G1366" s="187"/>
    </row>
    <row r="1367" spans="1:7" x14ac:dyDescent="0.25">
      <c r="A1367" s="209"/>
      <c r="G1367" s="187"/>
    </row>
    <row r="1368" spans="1:7" x14ac:dyDescent="0.25">
      <c r="A1368" s="209"/>
      <c r="G1368" s="187"/>
    </row>
    <row r="1369" spans="1:7" x14ac:dyDescent="0.25">
      <c r="A1369" s="209"/>
      <c r="G1369" s="187"/>
    </row>
    <row r="1370" spans="1:7" x14ac:dyDescent="0.25">
      <c r="A1370" s="209"/>
      <c r="G1370" s="187"/>
    </row>
    <row r="1371" spans="1:7" x14ac:dyDescent="0.25">
      <c r="A1371" s="209"/>
      <c r="G1371" s="187"/>
    </row>
    <row r="1372" spans="1:7" x14ac:dyDescent="0.25">
      <c r="A1372" s="209"/>
      <c r="G1372" s="187"/>
    </row>
    <row r="1373" spans="1:7" x14ac:dyDescent="0.25">
      <c r="A1373" s="209"/>
      <c r="G1373" s="187"/>
    </row>
    <row r="1374" spans="1:7" x14ac:dyDescent="0.25">
      <c r="A1374" s="209"/>
      <c r="G1374" s="187"/>
    </row>
    <row r="1375" spans="1:7" x14ac:dyDescent="0.25">
      <c r="A1375" s="209"/>
      <c r="G1375" s="187"/>
    </row>
    <row r="1376" spans="1:7" x14ac:dyDescent="0.25">
      <c r="A1376" s="209"/>
      <c r="G1376" s="187"/>
    </row>
    <row r="1377" spans="1:7" x14ac:dyDescent="0.25">
      <c r="A1377" s="209"/>
      <c r="G1377" s="187"/>
    </row>
    <row r="1378" spans="1:7" x14ac:dyDescent="0.25">
      <c r="A1378" s="209"/>
      <c r="G1378" s="187"/>
    </row>
    <row r="1379" spans="1:7" x14ac:dyDescent="0.25">
      <c r="A1379" s="209"/>
      <c r="G1379" s="187"/>
    </row>
    <row r="1380" spans="1:7" x14ac:dyDescent="0.25">
      <c r="A1380" s="209"/>
      <c r="G1380" s="187"/>
    </row>
    <row r="1381" spans="1:7" x14ac:dyDescent="0.25">
      <c r="A1381" s="209"/>
      <c r="G1381" s="187"/>
    </row>
    <row r="1382" spans="1:7" x14ac:dyDescent="0.25">
      <c r="A1382" s="209"/>
      <c r="G1382" s="187"/>
    </row>
    <row r="1383" spans="1:7" x14ac:dyDescent="0.25">
      <c r="A1383" s="209"/>
      <c r="G1383" s="187"/>
    </row>
    <row r="1384" spans="1:7" x14ac:dyDescent="0.25">
      <c r="A1384" s="209"/>
      <c r="G1384" s="187"/>
    </row>
    <row r="1385" spans="1:7" x14ac:dyDescent="0.25">
      <c r="A1385" s="209"/>
      <c r="G1385" s="187"/>
    </row>
    <row r="1386" spans="1:7" x14ac:dyDescent="0.25">
      <c r="A1386" s="209"/>
      <c r="G1386" s="187"/>
    </row>
    <row r="1387" spans="1:7" x14ac:dyDescent="0.25">
      <c r="A1387" s="209"/>
      <c r="G1387" s="187"/>
    </row>
    <row r="1388" spans="1:7" x14ac:dyDescent="0.25">
      <c r="A1388" s="209"/>
      <c r="G1388" s="187"/>
    </row>
    <row r="1389" spans="1:7" x14ac:dyDescent="0.25">
      <c r="A1389" s="209"/>
      <c r="G1389" s="187"/>
    </row>
    <row r="1390" spans="1:7" x14ac:dyDescent="0.25">
      <c r="A1390" s="209"/>
      <c r="G1390" s="187"/>
    </row>
    <row r="1391" spans="1:7" x14ac:dyDescent="0.25">
      <c r="A1391" s="209"/>
      <c r="G1391" s="187"/>
    </row>
    <row r="1392" spans="1:7" x14ac:dyDescent="0.25">
      <c r="A1392" s="209"/>
      <c r="G1392" s="187"/>
    </row>
    <row r="1393" spans="1:7" x14ac:dyDescent="0.25">
      <c r="A1393" s="209"/>
      <c r="G1393" s="187"/>
    </row>
    <row r="1394" spans="1:7" x14ac:dyDescent="0.25">
      <c r="A1394" s="209"/>
      <c r="G1394" s="187"/>
    </row>
    <row r="1395" spans="1:7" x14ac:dyDescent="0.25">
      <c r="A1395" s="209"/>
      <c r="G1395" s="187"/>
    </row>
    <row r="1396" spans="1:7" x14ac:dyDescent="0.25">
      <c r="A1396" s="209"/>
      <c r="G1396" s="187"/>
    </row>
    <row r="1397" spans="1:7" x14ac:dyDescent="0.25">
      <c r="A1397" s="209"/>
      <c r="G1397" s="187"/>
    </row>
    <row r="1398" spans="1:7" x14ac:dyDescent="0.25">
      <c r="A1398" s="209"/>
      <c r="G1398" s="187"/>
    </row>
    <row r="1399" spans="1:7" x14ac:dyDescent="0.25">
      <c r="A1399" s="209"/>
      <c r="G1399" s="187"/>
    </row>
    <row r="1400" spans="1:7" x14ac:dyDescent="0.25">
      <c r="A1400" s="209"/>
      <c r="G1400" s="187"/>
    </row>
    <row r="1401" spans="1:7" x14ac:dyDescent="0.25">
      <c r="A1401" s="209"/>
      <c r="G1401" s="187"/>
    </row>
    <row r="1402" spans="1:7" x14ac:dyDescent="0.25">
      <c r="A1402" s="209"/>
      <c r="G1402" s="187"/>
    </row>
    <row r="1403" spans="1:7" x14ac:dyDescent="0.25">
      <c r="A1403" s="209"/>
      <c r="G1403" s="187"/>
    </row>
    <row r="1404" spans="1:7" x14ac:dyDescent="0.25">
      <c r="A1404" s="209"/>
      <c r="G1404" s="187"/>
    </row>
    <row r="1405" spans="1:7" x14ac:dyDescent="0.25">
      <c r="A1405" s="209"/>
      <c r="G1405" s="187"/>
    </row>
    <row r="1406" spans="1:7" x14ac:dyDescent="0.25">
      <c r="A1406" s="209"/>
      <c r="G1406" s="187"/>
    </row>
    <row r="1407" spans="1:7" x14ac:dyDescent="0.25">
      <c r="A1407" s="209"/>
      <c r="G1407" s="187"/>
    </row>
    <row r="1408" spans="1:7" x14ac:dyDescent="0.25">
      <c r="A1408" s="209"/>
      <c r="G1408" s="187"/>
    </row>
    <row r="1409" spans="1:7" x14ac:dyDescent="0.25">
      <c r="A1409" s="209"/>
      <c r="G1409" s="187"/>
    </row>
    <row r="1410" spans="1:7" x14ac:dyDescent="0.25">
      <c r="A1410" s="209"/>
      <c r="G1410" s="187"/>
    </row>
    <row r="1411" spans="1:7" x14ac:dyDescent="0.25">
      <c r="A1411" s="209"/>
      <c r="G1411" s="187"/>
    </row>
    <row r="1412" spans="1:7" x14ac:dyDescent="0.25">
      <c r="A1412" s="209"/>
      <c r="G1412" s="187"/>
    </row>
    <row r="1413" spans="1:7" x14ac:dyDescent="0.25">
      <c r="A1413" s="209"/>
      <c r="G1413" s="187"/>
    </row>
    <row r="1414" spans="1:7" x14ac:dyDescent="0.25">
      <c r="A1414" s="209"/>
      <c r="G1414" s="187"/>
    </row>
    <row r="1415" spans="1:7" x14ac:dyDescent="0.25">
      <c r="A1415" s="209"/>
      <c r="G1415" s="187"/>
    </row>
    <row r="1416" spans="1:7" x14ac:dyDescent="0.25">
      <c r="A1416" s="209"/>
      <c r="G1416" s="187"/>
    </row>
    <row r="1417" spans="1:7" x14ac:dyDescent="0.25">
      <c r="A1417" s="209"/>
      <c r="G1417" s="187"/>
    </row>
    <row r="1418" spans="1:7" x14ac:dyDescent="0.25">
      <c r="A1418" s="209"/>
      <c r="G1418" s="187"/>
    </row>
    <row r="1419" spans="1:7" x14ac:dyDescent="0.25">
      <c r="A1419" s="209"/>
      <c r="G1419" s="187"/>
    </row>
    <row r="1420" spans="1:7" x14ac:dyDescent="0.25">
      <c r="A1420" s="209"/>
      <c r="G1420" s="187"/>
    </row>
    <row r="1421" spans="1:7" x14ac:dyDescent="0.25">
      <c r="A1421" s="209"/>
      <c r="G1421" s="187"/>
    </row>
    <row r="1422" spans="1:7" x14ac:dyDescent="0.25">
      <c r="A1422" s="209"/>
      <c r="G1422" s="187"/>
    </row>
    <row r="1423" spans="1:7" x14ac:dyDescent="0.25">
      <c r="A1423" s="209"/>
      <c r="G1423" s="187"/>
    </row>
    <row r="1424" spans="1:7" x14ac:dyDescent="0.25">
      <c r="A1424" s="209"/>
      <c r="G1424" s="187"/>
    </row>
    <row r="1425" spans="1:7" x14ac:dyDescent="0.25">
      <c r="A1425" s="209"/>
      <c r="G1425" s="187"/>
    </row>
    <row r="1426" spans="1:7" x14ac:dyDescent="0.25">
      <c r="A1426" s="209"/>
      <c r="G1426" s="187"/>
    </row>
    <row r="1427" spans="1:7" x14ac:dyDescent="0.25">
      <c r="A1427" s="209"/>
      <c r="G1427" s="187"/>
    </row>
    <row r="1428" spans="1:7" x14ac:dyDescent="0.25">
      <c r="A1428" s="209"/>
      <c r="G1428" s="187"/>
    </row>
    <row r="1429" spans="1:7" x14ac:dyDescent="0.25">
      <c r="A1429" s="209"/>
      <c r="G1429" s="187"/>
    </row>
    <row r="1430" spans="1:7" x14ac:dyDescent="0.25">
      <c r="A1430" s="209"/>
      <c r="G1430" s="187"/>
    </row>
    <row r="1431" spans="1:7" x14ac:dyDescent="0.25">
      <c r="A1431" s="209"/>
      <c r="G1431" s="187"/>
    </row>
    <row r="1432" spans="1:7" x14ac:dyDescent="0.25">
      <c r="A1432" s="209"/>
      <c r="G1432" s="187"/>
    </row>
    <row r="1433" spans="1:7" x14ac:dyDescent="0.25">
      <c r="A1433" s="209"/>
      <c r="G1433" s="187"/>
    </row>
    <row r="1434" spans="1:7" x14ac:dyDescent="0.25">
      <c r="A1434" s="209"/>
      <c r="G1434" s="187"/>
    </row>
    <row r="1435" spans="1:7" x14ac:dyDescent="0.25">
      <c r="A1435" s="209"/>
      <c r="G1435" s="187"/>
    </row>
    <row r="1436" spans="1:7" x14ac:dyDescent="0.25">
      <c r="A1436" s="209"/>
      <c r="G1436" s="187"/>
    </row>
    <row r="1437" spans="1:7" x14ac:dyDescent="0.25">
      <c r="A1437" s="209"/>
      <c r="G1437" s="187"/>
    </row>
    <row r="1438" spans="1:7" x14ac:dyDescent="0.25">
      <c r="A1438" s="209"/>
      <c r="G1438" s="187"/>
    </row>
    <row r="1439" spans="1:7" x14ac:dyDescent="0.25">
      <c r="A1439" s="209"/>
      <c r="G1439" s="187"/>
    </row>
    <row r="1440" spans="1:7" x14ac:dyDescent="0.25">
      <c r="A1440" s="209"/>
      <c r="G1440" s="187"/>
    </row>
    <row r="1441" spans="1:7" x14ac:dyDescent="0.25">
      <c r="A1441" s="209"/>
      <c r="G1441" s="187"/>
    </row>
    <row r="1442" spans="1:7" x14ac:dyDescent="0.25">
      <c r="A1442" s="209"/>
      <c r="G1442" s="187"/>
    </row>
    <row r="1443" spans="1:7" x14ac:dyDescent="0.25">
      <c r="A1443" s="209"/>
      <c r="G1443" s="187"/>
    </row>
    <row r="1444" spans="1:7" x14ac:dyDescent="0.25">
      <c r="A1444" s="209"/>
      <c r="G1444" s="187"/>
    </row>
    <row r="1445" spans="1:7" x14ac:dyDescent="0.25">
      <c r="A1445" s="209"/>
      <c r="G1445" s="187"/>
    </row>
    <row r="1446" spans="1:7" x14ac:dyDescent="0.25">
      <c r="A1446" s="209"/>
      <c r="G1446" s="187"/>
    </row>
    <row r="1447" spans="1:7" x14ac:dyDescent="0.25">
      <c r="A1447" s="209"/>
      <c r="G1447" s="187"/>
    </row>
    <row r="1448" spans="1:7" x14ac:dyDescent="0.25">
      <c r="A1448" s="209"/>
      <c r="G1448" s="187"/>
    </row>
    <row r="1449" spans="1:7" x14ac:dyDescent="0.25">
      <c r="A1449" s="209"/>
      <c r="G1449" s="187"/>
    </row>
    <row r="1450" spans="1:7" x14ac:dyDescent="0.25">
      <c r="A1450" s="209"/>
      <c r="G1450" s="187"/>
    </row>
    <row r="1451" spans="1:7" x14ac:dyDescent="0.25">
      <c r="A1451" s="209"/>
      <c r="G1451" s="187"/>
    </row>
    <row r="1452" spans="1:7" x14ac:dyDescent="0.25">
      <c r="A1452" s="209"/>
      <c r="G1452" s="187"/>
    </row>
    <row r="1453" spans="1:7" x14ac:dyDescent="0.25">
      <c r="A1453" s="209"/>
      <c r="G1453" s="187"/>
    </row>
    <row r="1454" spans="1:7" x14ac:dyDescent="0.25">
      <c r="A1454" s="209"/>
      <c r="G1454" s="187"/>
    </row>
    <row r="1455" spans="1:7" x14ac:dyDescent="0.25">
      <c r="A1455" s="209"/>
      <c r="G1455" s="187"/>
    </row>
    <row r="1456" spans="1:7" x14ac:dyDescent="0.25">
      <c r="A1456" s="209"/>
      <c r="G1456" s="187"/>
    </row>
    <row r="1457" spans="1:7" x14ac:dyDescent="0.25">
      <c r="A1457" s="209"/>
      <c r="G1457" s="187"/>
    </row>
    <row r="1458" spans="1:7" x14ac:dyDescent="0.25">
      <c r="A1458" s="209"/>
      <c r="G1458" s="187"/>
    </row>
    <row r="1459" spans="1:7" x14ac:dyDescent="0.25">
      <c r="A1459" s="209"/>
      <c r="G1459" s="187"/>
    </row>
    <row r="1460" spans="1:7" x14ac:dyDescent="0.25">
      <c r="A1460" s="209"/>
      <c r="G1460" s="187"/>
    </row>
    <row r="1461" spans="1:7" x14ac:dyDescent="0.25">
      <c r="A1461" s="209"/>
      <c r="G1461" s="187"/>
    </row>
    <row r="1462" spans="1:7" x14ac:dyDescent="0.25">
      <c r="A1462" s="209"/>
      <c r="G1462" s="187"/>
    </row>
    <row r="1463" spans="1:7" x14ac:dyDescent="0.25">
      <c r="A1463" s="209"/>
      <c r="G1463" s="187"/>
    </row>
    <row r="1464" spans="1:7" x14ac:dyDescent="0.25">
      <c r="A1464" s="209"/>
      <c r="G1464" s="187"/>
    </row>
    <row r="1465" spans="1:7" x14ac:dyDescent="0.25">
      <c r="A1465" s="209"/>
      <c r="G1465" s="187"/>
    </row>
    <row r="1466" spans="1:7" x14ac:dyDescent="0.25">
      <c r="A1466" s="209"/>
      <c r="G1466" s="187"/>
    </row>
    <row r="1467" spans="1:7" x14ac:dyDescent="0.25">
      <c r="A1467" s="209"/>
      <c r="G1467" s="187"/>
    </row>
    <row r="1468" spans="1:7" x14ac:dyDescent="0.25">
      <c r="A1468" s="209"/>
      <c r="G1468" s="187"/>
    </row>
    <row r="1469" spans="1:7" x14ac:dyDescent="0.25">
      <c r="A1469" s="209"/>
      <c r="G1469" s="187"/>
    </row>
    <row r="1470" spans="1:7" x14ac:dyDescent="0.25">
      <c r="A1470" s="209"/>
      <c r="G1470" s="187"/>
    </row>
    <row r="1471" spans="1:7" x14ac:dyDescent="0.25">
      <c r="A1471" s="209"/>
      <c r="G1471" s="187"/>
    </row>
    <row r="1472" spans="1:7" x14ac:dyDescent="0.25">
      <c r="A1472" s="209"/>
      <c r="G1472" s="187"/>
    </row>
    <row r="1473" spans="1:7" x14ac:dyDescent="0.25">
      <c r="A1473" s="209"/>
      <c r="G1473" s="187"/>
    </row>
    <row r="1474" spans="1:7" x14ac:dyDescent="0.25">
      <c r="A1474" s="209"/>
      <c r="G1474" s="187"/>
    </row>
    <row r="1475" spans="1:7" x14ac:dyDescent="0.25">
      <c r="A1475" s="209"/>
      <c r="G1475" s="187"/>
    </row>
    <row r="1476" spans="1:7" x14ac:dyDescent="0.25">
      <c r="A1476" s="209"/>
      <c r="G1476" s="187"/>
    </row>
    <row r="1477" spans="1:7" x14ac:dyDescent="0.25">
      <c r="A1477" s="209"/>
      <c r="G1477" s="187"/>
    </row>
    <row r="1478" spans="1:7" x14ac:dyDescent="0.25">
      <c r="A1478" s="209"/>
      <c r="G1478" s="187"/>
    </row>
    <row r="1479" spans="1:7" x14ac:dyDescent="0.25">
      <c r="A1479" s="209"/>
      <c r="G1479" s="187"/>
    </row>
    <row r="1480" spans="1:7" x14ac:dyDescent="0.25">
      <c r="A1480" s="209"/>
      <c r="G1480" s="187"/>
    </row>
    <row r="1481" spans="1:7" x14ac:dyDescent="0.25">
      <c r="A1481" s="209"/>
      <c r="G1481" s="187"/>
    </row>
    <row r="1482" spans="1:7" x14ac:dyDescent="0.25">
      <c r="A1482" s="209"/>
      <c r="G1482" s="187"/>
    </row>
    <row r="1483" spans="1:7" x14ac:dyDescent="0.25">
      <c r="A1483" s="209"/>
      <c r="G1483" s="187"/>
    </row>
    <row r="1484" spans="1:7" x14ac:dyDescent="0.25">
      <c r="A1484" s="209"/>
      <c r="G1484" s="187"/>
    </row>
    <row r="1485" spans="1:7" x14ac:dyDescent="0.25">
      <c r="A1485" s="209"/>
      <c r="G1485" s="187"/>
    </row>
    <row r="1486" spans="1:7" x14ac:dyDescent="0.25">
      <c r="A1486" s="209"/>
      <c r="G1486" s="187"/>
    </row>
    <row r="1487" spans="1:7" x14ac:dyDescent="0.25">
      <c r="A1487" s="209"/>
      <c r="G1487" s="187"/>
    </row>
    <row r="1488" spans="1:7" x14ac:dyDescent="0.25">
      <c r="A1488" s="209"/>
      <c r="G1488" s="187"/>
    </row>
    <row r="1489" spans="1:7" x14ac:dyDescent="0.25">
      <c r="A1489" s="209"/>
      <c r="G1489" s="187"/>
    </row>
    <row r="1490" spans="1:7" x14ac:dyDescent="0.25">
      <c r="A1490" s="209"/>
      <c r="G1490" s="187"/>
    </row>
    <row r="1491" spans="1:7" x14ac:dyDescent="0.25">
      <c r="A1491" s="209"/>
      <c r="G1491" s="187"/>
    </row>
    <row r="1492" spans="1:7" x14ac:dyDescent="0.25">
      <c r="A1492" s="209"/>
      <c r="G1492" s="187"/>
    </row>
    <row r="1493" spans="1:7" x14ac:dyDescent="0.25">
      <c r="A1493" s="209"/>
      <c r="G1493" s="187"/>
    </row>
    <row r="1494" spans="1:7" x14ac:dyDescent="0.25">
      <c r="A1494" s="209"/>
      <c r="G1494" s="187"/>
    </row>
    <row r="1495" spans="1:7" x14ac:dyDescent="0.25">
      <c r="A1495" s="209"/>
      <c r="G1495" s="187"/>
    </row>
    <row r="1496" spans="1:7" x14ac:dyDescent="0.25">
      <c r="A1496" s="209"/>
      <c r="G1496" s="187"/>
    </row>
    <row r="1497" spans="1:7" x14ac:dyDescent="0.25">
      <c r="A1497" s="209"/>
      <c r="G1497" s="187"/>
    </row>
    <row r="1498" spans="1:7" x14ac:dyDescent="0.25">
      <c r="A1498" s="209"/>
      <c r="G1498" s="187"/>
    </row>
    <row r="1499" spans="1:7" x14ac:dyDescent="0.25">
      <c r="A1499" s="209"/>
      <c r="G1499" s="187"/>
    </row>
    <row r="1500" spans="1:7" x14ac:dyDescent="0.25">
      <c r="A1500" s="209"/>
      <c r="G1500" s="187"/>
    </row>
    <row r="1501" spans="1:7" x14ac:dyDescent="0.25">
      <c r="A1501" s="209"/>
      <c r="G1501" s="187"/>
    </row>
    <row r="1502" spans="1:7" x14ac:dyDescent="0.25">
      <c r="A1502" s="209"/>
      <c r="G1502" s="187"/>
    </row>
    <row r="1503" spans="1:7" x14ac:dyDescent="0.25">
      <c r="A1503" s="209"/>
      <c r="G1503" s="187"/>
    </row>
    <row r="1504" spans="1:7" x14ac:dyDescent="0.25">
      <c r="A1504" s="209"/>
      <c r="G1504" s="187"/>
    </row>
    <row r="1505" spans="1:7" x14ac:dyDescent="0.25">
      <c r="A1505" s="209"/>
      <c r="G1505" s="187"/>
    </row>
    <row r="1506" spans="1:7" x14ac:dyDescent="0.25">
      <c r="A1506" s="209"/>
      <c r="G1506" s="187"/>
    </row>
    <row r="1507" spans="1:7" x14ac:dyDescent="0.25">
      <c r="A1507" s="209"/>
      <c r="G1507" s="187"/>
    </row>
    <row r="1508" spans="1:7" x14ac:dyDescent="0.25">
      <c r="A1508" s="209"/>
      <c r="G1508" s="187"/>
    </row>
    <row r="1509" spans="1:7" x14ac:dyDescent="0.25">
      <c r="A1509" s="209"/>
      <c r="G1509" s="187"/>
    </row>
    <row r="1510" spans="1:7" x14ac:dyDescent="0.25">
      <c r="A1510" s="209"/>
      <c r="G1510" s="187"/>
    </row>
    <row r="1511" spans="1:7" x14ac:dyDescent="0.25">
      <c r="A1511" s="209"/>
      <c r="G1511" s="187"/>
    </row>
    <row r="1512" spans="1:7" x14ac:dyDescent="0.25">
      <c r="A1512" s="209"/>
      <c r="G1512" s="187"/>
    </row>
    <row r="1513" spans="1:7" x14ac:dyDescent="0.25">
      <c r="A1513" s="209"/>
      <c r="G1513" s="187"/>
    </row>
    <row r="1514" spans="1:7" x14ac:dyDescent="0.25">
      <c r="A1514" s="209"/>
      <c r="G1514" s="187"/>
    </row>
    <row r="1515" spans="1:7" x14ac:dyDescent="0.25">
      <c r="A1515" s="209"/>
      <c r="G1515" s="187"/>
    </row>
    <row r="1516" spans="1:7" x14ac:dyDescent="0.25">
      <c r="A1516" s="209"/>
      <c r="G1516" s="187"/>
    </row>
    <row r="1517" spans="1:7" x14ac:dyDescent="0.25">
      <c r="A1517" s="209"/>
      <c r="G1517" s="187"/>
    </row>
    <row r="1518" spans="1:7" x14ac:dyDescent="0.25">
      <c r="A1518" s="209"/>
      <c r="G1518" s="187"/>
    </row>
    <row r="1519" spans="1:7" x14ac:dyDescent="0.25">
      <c r="A1519" s="209"/>
      <c r="G1519" s="187"/>
    </row>
    <row r="1520" spans="1:7" x14ac:dyDescent="0.25">
      <c r="A1520" s="209"/>
      <c r="G1520" s="187"/>
    </row>
    <row r="1521" spans="1:7" x14ac:dyDescent="0.25">
      <c r="A1521" s="209"/>
      <c r="G1521" s="187"/>
    </row>
    <row r="1522" spans="1:7" x14ac:dyDescent="0.25">
      <c r="A1522" s="209"/>
      <c r="G1522" s="187"/>
    </row>
    <row r="1523" spans="1:7" x14ac:dyDescent="0.25">
      <c r="A1523" s="209"/>
      <c r="G1523" s="187"/>
    </row>
    <row r="1524" spans="1:7" x14ac:dyDescent="0.25">
      <c r="A1524" s="209"/>
      <c r="G1524" s="187"/>
    </row>
    <row r="1525" spans="1:7" x14ac:dyDescent="0.25">
      <c r="A1525" s="209"/>
      <c r="G1525" s="187"/>
    </row>
    <row r="1526" spans="1:7" x14ac:dyDescent="0.25">
      <c r="A1526" s="209"/>
      <c r="G1526" s="187"/>
    </row>
    <row r="1527" spans="1:7" x14ac:dyDescent="0.25">
      <c r="A1527" s="209"/>
      <c r="G1527" s="187"/>
    </row>
    <row r="1528" spans="1:7" x14ac:dyDescent="0.25">
      <c r="A1528" s="209"/>
      <c r="G1528" s="187"/>
    </row>
    <row r="1529" spans="1:7" x14ac:dyDescent="0.25">
      <c r="A1529" s="209"/>
      <c r="G1529" s="187"/>
    </row>
    <row r="1530" spans="1:7" x14ac:dyDescent="0.25">
      <c r="A1530" s="209"/>
      <c r="G1530" s="187"/>
    </row>
    <row r="1531" spans="1:7" x14ac:dyDescent="0.25">
      <c r="A1531" s="209"/>
      <c r="G1531" s="187"/>
    </row>
    <row r="1532" spans="1:7" x14ac:dyDescent="0.25">
      <c r="A1532" s="209"/>
      <c r="G1532" s="187"/>
    </row>
    <row r="1533" spans="1:7" x14ac:dyDescent="0.25">
      <c r="A1533" s="209"/>
      <c r="G1533" s="187"/>
    </row>
    <row r="1534" spans="1:7" x14ac:dyDescent="0.25">
      <c r="A1534" s="209"/>
      <c r="G1534" s="187"/>
    </row>
    <row r="1535" spans="1:7" x14ac:dyDescent="0.25">
      <c r="A1535" s="209"/>
      <c r="G1535" s="187"/>
    </row>
    <row r="1536" spans="1:7" x14ac:dyDescent="0.25">
      <c r="A1536" s="209"/>
      <c r="G1536" s="187"/>
    </row>
    <row r="1537" spans="1:7" x14ac:dyDescent="0.25">
      <c r="A1537" s="209"/>
      <c r="G1537" s="187"/>
    </row>
    <row r="1538" spans="1:7" x14ac:dyDescent="0.25">
      <c r="A1538" s="209"/>
      <c r="G1538" s="187"/>
    </row>
    <row r="1539" spans="1:7" x14ac:dyDescent="0.25">
      <c r="A1539" s="209"/>
      <c r="G1539" s="187"/>
    </row>
    <row r="1540" spans="1:7" x14ac:dyDescent="0.25">
      <c r="A1540" s="209"/>
      <c r="G1540" s="187"/>
    </row>
    <row r="1541" spans="1:7" x14ac:dyDescent="0.25">
      <c r="A1541" s="209"/>
      <c r="G1541" s="187"/>
    </row>
    <row r="1542" spans="1:7" x14ac:dyDescent="0.25">
      <c r="A1542" s="209"/>
      <c r="G1542" s="187"/>
    </row>
    <row r="1543" spans="1:7" x14ac:dyDescent="0.25">
      <c r="A1543" s="209"/>
      <c r="G1543" s="187"/>
    </row>
    <row r="1544" spans="1:7" x14ac:dyDescent="0.25">
      <c r="A1544" s="209"/>
      <c r="G1544" s="187"/>
    </row>
    <row r="1545" spans="1:7" x14ac:dyDescent="0.25">
      <c r="A1545" s="209"/>
      <c r="G1545" s="187"/>
    </row>
    <row r="1546" spans="1:7" x14ac:dyDescent="0.25">
      <c r="A1546" s="209"/>
      <c r="G1546" s="187"/>
    </row>
    <row r="1547" spans="1:7" x14ac:dyDescent="0.25">
      <c r="A1547" s="209"/>
      <c r="G1547" s="187"/>
    </row>
    <row r="1548" spans="1:7" x14ac:dyDescent="0.25">
      <c r="A1548" s="209"/>
      <c r="G1548" s="187"/>
    </row>
    <row r="1549" spans="1:7" x14ac:dyDescent="0.25">
      <c r="A1549" s="209"/>
      <c r="G1549" s="187"/>
    </row>
    <row r="1550" spans="1:7" x14ac:dyDescent="0.25">
      <c r="A1550" s="209"/>
      <c r="G1550" s="187"/>
    </row>
    <row r="1551" spans="1:7" x14ac:dyDescent="0.25">
      <c r="A1551" s="209"/>
      <c r="G1551" s="187"/>
    </row>
    <row r="1552" spans="1:7" x14ac:dyDescent="0.25">
      <c r="A1552" s="209"/>
      <c r="G1552" s="187"/>
    </row>
    <row r="1553" spans="1:7" x14ac:dyDescent="0.25">
      <c r="A1553" s="209"/>
      <c r="G1553" s="187"/>
    </row>
    <row r="1554" spans="1:7" x14ac:dyDescent="0.25">
      <c r="A1554" s="209"/>
      <c r="G1554" s="187"/>
    </row>
    <row r="1555" spans="1:7" x14ac:dyDescent="0.25">
      <c r="A1555" s="209"/>
      <c r="G1555" s="187"/>
    </row>
    <row r="1556" spans="1:7" x14ac:dyDescent="0.25">
      <c r="A1556" s="209"/>
      <c r="G1556" s="187"/>
    </row>
    <row r="1557" spans="1:7" x14ac:dyDescent="0.25">
      <c r="A1557" s="209"/>
      <c r="G1557" s="187"/>
    </row>
    <row r="1558" spans="1:7" x14ac:dyDescent="0.25">
      <c r="A1558" s="209"/>
      <c r="G1558" s="187"/>
    </row>
    <row r="1559" spans="1:7" x14ac:dyDescent="0.25">
      <c r="A1559" s="209"/>
      <c r="G1559" s="187"/>
    </row>
    <row r="1560" spans="1:7" x14ac:dyDescent="0.25">
      <c r="A1560" s="209"/>
      <c r="G1560" s="187"/>
    </row>
    <row r="1561" spans="1:7" x14ac:dyDescent="0.25">
      <c r="A1561" s="209"/>
      <c r="G1561" s="187"/>
    </row>
    <row r="1562" spans="1:7" x14ac:dyDescent="0.25">
      <c r="A1562" s="209"/>
      <c r="G1562" s="187"/>
    </row>
    <row r="1563" spans="1:7" x14ac:dyDescent="0.25">
      <c r="A1563" s="209"/>
      <c r="G1563" s="187"/>
    </row>
    <row r="1564" spans="1:7" x14ac:dyDescent="0.25">
      <c r="A1564" s="209"/>
      <c r="G1564" s="187"/>
    </row>
    <row r="1565" spans="1:7" x14ac:dyDescent="0.25">
      <c r="A1565" s="209"/>
      <c r="G1565" s="187"/>
    </row>
    <row r="1566" spans="1:7" x14ac:dyDescent="0.25">
      <c r="A1566" s="209"/>
      <c r="G1566" s="187"/>
    </row>
    <row r="1567" spans="1:7" x14ac:dyDescent="0.25">
      <c r="A1567" s="209"/>
      <c r="G1567" s="187"/>
    </row>
    <row r="1568" spans="1:7" x14ac:dyDescent="0.25">
      <c r="A1568" s="209"/>
      <c r="G1568" s="187"/>
    </row>
    <row r="1569" spans="1:7" x14ac:dyDescent="0.25">
      <c r="A1569" s="209"/>
      <c r="G1569" s="187"/>
    </row>
    <row r="1570" spans="1:7" x14ac:dyDescent="0.25">
      <c r="A1570" s="209"/>
      <c r="G1570" s="187"/>
    </row>
    <row r="1571" spans="1:7" x14ac:dyDescent="0.25">
      <c r="A1571" s="209"/>
      <c r="G1571" s="187"/>
    </row>
    <row r="1572" spans="1:7" x14ac:dyDescent="0.25">
      <c r="A1572" s="209"/>
      <c r="G1572" s="187"/>
    </row>
    <row r="1573" spans="1:7" x14ac:dyDescent="0.25">
      <c r="A1573" s="209"/>
      <c r="G1573" s="187"/>
    </row>
    <row r="1574" spans="1:7" x14ac:dyDescent="0.25">
      <c r="A1574" s="209"/>
      <c r="G1574" s="187"/>
    </row>
    <row r="1575" spans="1:7" x14ac:dyDescent="0.25">
      <c r="A1575" s="209"/>
      <c r="G1575" s="187"/>
    </row>
    <row r="1576" spans="1:7" x14ac:dyDescent="0.25">
      <c r="A1576" s="209"/>
      <c r="G1576" s="187"/>
    </row>
    <row r="1577" spans="1:7" x14ac:dyDescent="0.25">
      <c r="A1577" s="209"/>
      <c r="G1577" s="187"/>
    </row>
    <row r="1578" spans="1:7" x14ac:dyDescent="0.25">
      <c r="A1578" s="209"/>
      <c r="G1578" s="187"/>
    </row>
    <row r="1579" spans="1:7" x14ac:dyDescent="0.25">
      <c r="A1579" s="209"/>
      <c r="G1579" s="187"/>
    </row>
    <row r="1580" spans="1:7" x14ac:dyDescent="0.25">
      <c r="A1580" s="209"/>
      <c r="G1580" s="187"/>
    </row>
    <row r="1581" spans="1:7" x14ac:dyDescent="0.25">
      <c r="A1581" s="209"/>
      <c r="G1581" s="187"/>
    </row>
    <row r="1582" spans="1:7" x14ac:dyDescent="0.25">
      <c r="A1582" s="209"/>
      <c r="G1582" s="187"/>
    </row>
    <row r="1583" spans="1:7" x14ac:dyDescent="0.25">
      <c r="A1583" s="209"/>
      <c r="G1583" s="187"/>
    </row>
    <row r="1584" spans="1:7" x14ac:dyDescent="0.25">
      <c r="A1584" s="209"/>
      <c r="G1584" s="187"/>
    </row>
    <row r="1585" spans="1:7" x14ac:dyDescent="0.25">
      <c r="A1585" s="209"/>
      <c r="G1585" s="187"/>
    </row>
    <row r="1586" spans="1:7" x14ac:dyDescent="0.25">
      <c r="A1586" s="209"/>
      <c r="G1586" s="187"/>
    </row>
    <row r="1587" spans="1:7" x14ac:dyDescent="0.25">
      <c r="A1587" s="209"/>
      <c r="G1587" s="187"/>
    </row>
    <row r="1588" spans="1:7" x14ac:dyDescent="0.25">
      <c r="A1588" s="209"/>
      <c r="G1588" s="187"/>
    </row>
    <row r="1589" spans="1:7" x14ac:dyDescent="0.25">
      <c r="A1589" s="209"/>
      <c r="G1589" s="187"/>
    </row>
    <row r="1590" spans="1:7" x14ac:dyDescent="0.25">
      <c r="A1590" s="209"/>
      <c r="G1590" s="187"/>
    </row>
    <row r="1591" spans="1:7" x14ac:dyDescent="0.25">
      <c r="A1591" s="209"/>
      <c r="G1591" s="187"/>
    </row>
    <row r="1592" spans="1:7" x14ac:dyDescent="0.25">
      <c r="A1592" s="209"/>
      <c r="G1592" s="187"/>
    </row>
    <row r="1593" spans="1:7" x14ac:dyDescent="0.25">
      <c r="A1593" s="209"/>
      <c r="G1593" s="187"/>
    </row>
    <row r="1594" spans="1:7" x14ac:dyDescent="0.25">
      <c r="A1594" s="209"/>
      <c r="G1594" s="187"/>
    </row>
    <row r="1595" spans="1:7" x14ac:dyDescent="0.25">
      <c r="A1595" s="209"/>
      <c r="G1595" s="187"/>
    </row>
    <row r="1596" spans="1:7" x14ac:dyDescent="0.25">
      <c r="A1596" s="209"/>
      <c r="G1596" s="187"/>
    </row>
    <row r="1597" spans="1:7" x14ac:dyDescent="0.25">
      <c r="A1597" s="209"/>
      <c r="G1597" s="187"/>
    </row>
    <row r="1598" spans="1:7" x14ac:dyDescent="0.25">
      <c r="A1598" s="209"/>
      <c r="G1598" s="187"/>
    </row>
    <row r="1599" spans="1:7" x14ac:dyDescent="0.25">
      <c r="A1599" s="209"/>
      <c r="G1599" s="187"/>
    </row>
    <row r="1600" spans="1:7" x14ac:dyDescent="0.25">
      <c r="A1600" s="209"/>
      <c r="G1600" s="187"/>
    </row>
    <row r="1601" spans="1:7" x14ac:dyDescent="0.25">
      <c r="A1601" s="209"/>
      <c r="G1601" s="187"/>
    </row>
    <row r="1602" spans="1:7" x14ac:dyDescent="0.25">
      <c r="A1602" s="209"/>
      <c r="G1602" s="187"/>
    </row>
    <row r="1603" spans="1:7" x14ac:dyDescent="0.25">
      <c r="A1603" s="209"/>
      <c r="G1603" s="187"/>
    </row>
    <row r="1604" spans="1:7" x14ac:dyDescent="0.25">
      <c r="A1604" s="209"/>
      <c r="G1604" s="187"/>
    </row>
    <row r="1605" spans="1:7" x14ac:dyDescent="0.25">
      <c r="A1605" s="209"/>
      <c r="G1605" s="187"/>
    </row>
    <row r="1606" spans="1:7" x14ac:dyDescent="0.25">
      <c r="A1606" s="209"/>
      <c r="G1606" s="187"/>
    </row>
    <row r="1607" spans="1:7" x14ac:dyDescent="0.25">
      <c r="A1607" s="209"/>
      <c r="G1607" s="187"/>
    </row>
    <row r="1608" spans="1:7" x14ac:dyDescent="0.25">
      <c r="A1608" s="209"/>
      <c r="G1608" s="187"/>
    </row>
    <row r="1609" spans="1:7" x14ac:dyDescent="0.25">
      <c r="A1609" s="209"/>
      <c r="G1609" s="187"/>
    </row>
    <row r="1610" spans="1:7" x14ac:dyDescent="0.25">
      <c r="A1610" s="209"/>
      <c r="G1610" s="187"/>
    </row>
    <row r="1611" spans="1:7" x14ac:dyDescent="0.25">
      <c r="A1611" s="209"/>
      <c r="G1611" s="187"/>
    </row>
    <row r="1612" spans="1:7" x14ac:dyDescent="0.25">
      <c r="A1612" s="209"/>
      <c r="G1612" s="187"/>
    </row>
    <row r="1613" spans="1:7" x14ac:dyDescent="0.25">
      <c r="A1613" s="209"/>
      <c r="G1613" s="187"/>
    </row>
    <row r="1614" spans="1:7" x14ac:dyDescent="0.25">
      <c r="A1614" s="209"/>
      <c r="G1614" s="187"/>
    </row>
    <row r="1615" spans="1:7" x14ac:dyDescent="0.25">
      <c r="A1615" s="209"/>
      <c r="G1615" s="187"/>
    </row>
    <row r="1616" spans="1:7" x14ac:dyDescent="0.25">
      <c r="A1616" s="209"/>
      <c r="G1616" s="187"/>
    </row>
    <row r="1617" spans="1:7" x14ac:dyDescent="0.25">
      <c r="A1617" s="209"/>
      <c r="G1617" s="187"/>
    </row>
    <row r="1618" spans="1:7" x14ac:dyDescent="0.25">
      <c r="A1618" s="209"/>
      <c r="G1618" s="187"/>
    </row>
    <row r="1619" spans="1:7" x14ac:dyDescent="0.25">
      <c r="A1619" s="209"/>
      <c r="G1619" s="187"/>
    </row>
    <row r="1620" spans="1:7" x14ac:dyDescent="0.25">
      <c r="A1620" s="209"/>
      <c r="G1620" s="187"/>
    </row>
    <row r="1621" spans="1:7" x14ac:dyDescent="0.25">
      <c r="A1621" s="209"/>
      <c r="G1621" s="187"/>
    </row>
    <row r="1622" spans="1:7" x14ac:dyDescent="0.25">
      <c r="A1622" s="209"/>
      <c r="G1622" s="187"/>
    </row>
    <row r="1623" spans="1:7" x14ac:dyDescent="0.25">
      <c r="A1623" s="209"/>
      <c r="G1623" s="187"/>
    </row>
    <row r="1624" spans="1:7" x14ac:dyDescent="0.25">
      <c r="A1624" s="209"/>
      <c r="G1624" s="187"/>
    </row>
    <row r="1625" spans="1:7" x14ac:dyDescent="0.25">
      <c r="A1625" s="209"/>
      <c r="G1625" s="187"/>
    </row>
    <row r="1626" spans="1:7" x14ac:dyDescent="0.25">
      <c r="A1626" s="209"/>
      <c r="G1626" s="187"/>
    </row>
    <row r="1627" spans="1:7" x14ac:dyDescent="0.25">
      <c r="A1627" s="209"/>
      <c r="G1627" s="187"/>
    </row>
    <row r="1628" spans="1:7" x14ac:dyDescent="0.25">
      <c r="A1628" s="209"/>
      <c r="G1628" s="187"/>
    </row>
    <row r="1629" spans="1:7" x14ac:dyDescent="0.25">
      <c r="A1629" s="209"/>
      <c r="G1629" s="187"/>
    </row>
    <row r="1630" spans="1:7" x14ac:dyDescent="0.25">
      <c r="A1630" s="209"/>
      <c r="G1630" s="187"/>
    </row>
    <row r="1631" spans="1:7" x14ac:dyDescent="0.25">
      <c r="A1631" s="209"/>
      <c r="G1631" s="187"/>
    </row>
    <row r="1632" spans="1:7" x14ac:dyDescent="0.25">
      <c r="A1632" s="209"/>
      <c r="G1632" s="187"/>
    </row>
    <row r="1633" spans="1:7" x14ac:dyDescent="0.25">
      <c r="A1633" s="209"/>
      <c r="G1633" s="187"/>
    </row>
    <row r="1634" spans="1:7" x14ac:dyDescent="0.25">
      <c r="A1634" s="209"/>
      <c r="G1634" s="187"/>
    </row>
    <row r="1635" spans="1:7" x14ac:dyDescent="0.25">
      <c r="A1635" s="209"/>
      <c r="G1635" s="187"/>
    </row>
    <row r="1636" spans="1:7" x14ac:dyDescent="0.25">
      <c r="A1636" s="209"/>
      <c r="G1636" s="187"/>
    </row>
    <row r="1637" spans="1:7" x14ac:dyDescent="0.25">
      <c r="A1637" s="209"/>
      <c r="G1637" s="187"/>
    </row>
    <row r="1638" spans="1:7" x14ac:dyDescent="0.25">
      <c r="A1638" s="209"/>
      <c r="G1638" s="187"/>
    </row>
    <row r="1639" spans="1:7" x14ac:dyDescent="0.25">
      <c r="A1639" s="209"/>
      <c r="G1639" s="187"/>
    </row>
    <row r="1640" spans="1:7" x14ac:dyDescent="0.25">
      <c r="A1640" s="209"/>
      <c r="G1640" s="187"/>
    </row>
    <row r="1641" spans="1:7" x14ac:dyDescent="0.25">
      <c r="A1641" s="209"/>
      <c r="G1641" s="187"/>
    </row>
    <row r="1642" spans="1:7" x14ac:dyDescent="0.25">
      <c r="A1642" s="209"/>
      <c r="G1642" s="187"/>
    </row>
    <row r="1643" spans="1:7" x14ac:dyDescent="0.25">
      <c r="A1643" s="209"/>
      <c r="G1643" s="187"/>
    </row>
    <row r="1644" spans="1:7" x14ac:dyDescent="0.25">
      <c r="A1644" s="209"/>
      <c r="G1644" s="187"/>
    </row>
    <row r="1645" spans="1:7" x14ac:dyDescent="0.25">
      <c r="A1645" s="209"/>
      <c r="G1645" s="187"/>
    </row>
    <row r="1646" spans="1:7" x14ac:dyDescent="0.25">
      <c r="A1646" s="209"/>
      <c r="G1646" s="187"/>
    </row>
    <row r="1647" spans="1:7" x14ac:dyDescent="0.25">
      <c r="A1647" s="209"/>
      <c r="G1647" s="187"/>
    </row>
    <row r="1648" spans="1:7" x14ac:dyDescent="0.25">
      <c r="A1648" s="209"/>
      <c r="G1648" s="187"/>
    </row>
    <row r="1649" spans="1:7" x14ac:dyDescent="0.25">
      <c r="A1649" s="209"/>
      <c r="G1649" s="187"/>
    </row>
    <row r="1650" spans="1:7" x14ac:dyDescent="0.25">
      <c r="A1650" s="209"/>
      <c r="G1650" s="187"/>
    </row>
    <row r="1651" spans="1:7" x14ac:dyDescent="0.25">
      <c r="A1651" s="209"/>
      <c r="G1651" s="187"/>
    </row>
    <row r="1652" spans="1:7" x14ac:dyDescent="0.25">
      <c r="A1652" s="209"/>
      <c r="G1652" s="187"/>
    </row>
    <row r="1653" spans="1:7" x14ac:dyDescent="0.25">
      <c r="A1653" s="209"/>
      <c r="G1653" s="187"/>
    </row>
    <row r="1654" spans="1:7" x14ac:dyDescent="0.25">
      <c r="A1654" s="209"/>
      <c r="G1654" s="187"/>
    </row>
    <row r="1655" spans="1:7" x14ac:dyDescent="0.25">
      <c r="A1655" s="209"/>
      <c r="G1655" s="187"/>
    </row>
    <row r="1656" spans="1:7" x14ac:dyDescent="0.25">
      <c r="A1656" s="209"/>
      <c r="G1656" s="187"/>
    </row>
    <row r="1657" spans="1:7" x14ac:dyDescent="0.25">
      <c r="A1657" s="209"/>
      <c r="G1657" s="187"/>
    </row>
    <row r="1658" spans="1:7" x14ac:dyDescent="0.25">
      <c r="A1658" s="209"/>
      <c r="G1658" s="187"/>
    </row>
    <row r="1659" spans="1:7" x14ac:dyDescent="0.25">
      <c r="A1659" s="209"/>
      <c r="G1659" s="187"/>
    </row>
    <row r="1660" spans="1:7" x14ac:dyDescent="0.25">
      <c r="A1660" s="209"/>
      <c r="G1660" s="187"/>
    </row>
    <row r="1661" spans="1:7" x14ac:dyDescent="0.25">
      <c r="A1661" s="209"/>
      <c r="G1661" s="187"/>
    </row>
    <row r="1662" spans="1:7" x14ac:dyDescent="0.25">
      <c r="A1662" s="209"/>
      <c r="G1662" s="187"/>
    </row>
    <row r="1663" spans="1:7" x14ac:dyDescent="0.25">
      <c r="A1663" s="209"/>
      <c r="G1663" s="187"/>
    </row>
    <row r="1664" spans="1:7" x14ac:dyDescent="0.25">
      <c r="A1664" s="209"/>
      <c r="G1664" s="187"/>
    </row>
    <row r="1665" spans="1:7" x14ac:dyDescent="0.25">
      <c r="A1665" s="209"/>
      <c r="G1665" s="187"/>
    </row>
    <row r="1666" spans="1:7" x14ac:dyDescent="0.25">
      <c r="A1666" s="209"/>
      <c r="G1666" s="187"/>
    </row>
    <row r="1667" spans="1:7" x14ac:dyDescent="0.25">
      <c r="A1667" s="209"/>
      <c r="G1667" s="187"/>
    </row>
    <row r="1668" spans="1:7" x14ac:dyDescent="0.25">
      <c r="A1668" s="209"/>
      <c r="G1668" s="187"/>
    </row>
    <row r="1669" spans="1:7" x14ac:dyDescent="0.25">
      <c r="A1669" s="209"/>
      <c r="G1669" s="187"/>
    </row>
    <row r="1670" spans="1:7" x14ac:dyDescent="0.25">
      <c r="A1670" s="209"/>
      <c r="G1670" s="187"/>
    </row>
    <row r="1671" spans="1:7" x14ac:dyDescent="0.25">
      <c r="A1671" s="209"/>
      <c r="G1671" s="187"/>
    </row>
    <row r="1672" spans="1:7" x14ac:dyDescent="0.25">
      <c r="A1672" s="209"/>
      <c r="G1672" s="187"/>
    </row>
    <row r="1673" spans="1:7" x14ac:dyDescent="0.25">
      <c r="A1673" s="209"/>
      <c r="G1673" s="187"/>
    </row>
    <row r="1674" spans="1:7" x14ac:dyDescent="0.25">
      <c r="A1674" s="209"/>
      <c r="G1674" s="187"/>
    </row>
    <row r="1675" spans="1:7" x14ac:dyDescent="0.25">
      <c r="A1675" s="209"/>
      <c r="G1675" s="187"/>
    </row>
    <row r="1676" spans="1:7" x14ac:dyDescent="0.25">
      <c r="A1676" s="209"/>
      <c r="G1676" s="187"/>
    </row>
    <row r="1677" spans="1:7" x14ac:dyDescent="0.25">
      <c r="A1677" s="209"/>
      <c r="G1677" s="187"/>
    </row>
    <row r="1678" spans="1:7" x14ac:dyDescent="0.25">
      <c r="A1678" s="209"/>
      <c r="G1678" s="187"/>
    </row>
    <row r="1679" spans="1:7" x14ac:dyDescent="0.25">
      <c r="A1679" s="209"/>
      <c r="G1679" s="187"/>
    </row>
    <row r="1680" spans="1:7" x14ac:dyDescent="0.25">
      <c r="A1680" s="209"/>
      <c r="G1680" s="187"/>
    </row>
    <row r="1681" spans="1:7" x14ac:dyDescent="0.25">
      <c r="A1681" s="209"/>
      <c r="G1681" s="187"/>
    </row>
    <row r="1682" spans="1:7" x14ac:dyDescent="0.25">
      <c r="A1682" s="209"/>
      <c r="G1682" s="187"/>
    </row>
    <row r="1683" spans="1:7" x14ac:dyDescent="0.25">
      <c r="A1683" s="209"/>
      <c r="G1683" s="187"/>
    </row>
    <row r="1684" spans="1:7" x14ac:dyDescent="0.25">
      <c r="A1684" s="209"/>
      <c r="G1684" s="187"/>
    </row>
    <row r="1685" spans="1:7" x14ac:dyDescent="0.25">
      <c r="A1685" s="209"/>
      <c r="G1685" s="187"/>
    </row>
    <row r="1686" spans="1:7" x14ac:dyDescent="0.25">
      <c r="A1686" s="209"/>
      <c r="G1686" s="187"/>
    </row>
    <row r="1687" spans="1:7" x14ac:dyDescent="0.25">
      <c r="A1687" s="209"/>
      <c r="G1687" s="187"/>
    </row>
    <row r="1688" spans="1:7" x14ac:dyDescent="0.25">
      <c r="A1688" s="209"/>
      <c r="G1688" s="187"/>
    </row>
    <row r="1689" spans="1:7" x14ac:dyDescent="0.25">
      <c r="A1689" s="209"/>
      <c r="G1689" s="187"/>
    </row>
    <row r="1690" spans="1:7" x14ac:dyDescent="0.25">
      <c r="A1690" s="209"/>
      <c r="G1690" s="187"/>
    </row>
    <row r="1691" spans="1:7" x14ac:dyDescent="0.25">
      <c r="A1691" s="209"/>
      <c r="G1691" s="187"/>
    </row>
    <row r="1692" spans="1:7" x14ac:dyDescent="0.25">
      <c r="A1692" s="209"/>
      <c r="G1692" s="187"/>
    </row>
    <row r="1693" spans="1:7" x14ac:dyDescent="0.25">
      <c r="A1693" s="209"/>
      <c r="G1693" s="187"/>
    </row>
    <row r="1694" spans="1:7" x14ac:dyDescent="0.25">
      <c r="A1694" s="209"/>
      <c r="G1694" s="187"/>
    </row>
    <row r="1695" spans="1:7" x14ac:dyDescent="0.25">
      <c r="A1695" s="209"/>
      <c r="G1695" s="187"/>
    </row>
    <row r="1696" spans="1:7" x14ac:dyDescent="0.25">
      <c r="A1696" s="209"/>
      <c r="G1696" s="187"/>
    </row>
    <row r="1697" spans="1:7" x14ac:dyDescent="0.25">
      <c r="A1697" s="209"/>
      <c r="G1697" s="187"/>
    </row>
    <row r="1698" spans="1:7" x14ac:dyDescent="0.25">
      <c r="A1698" s="209"/>
      <c r="G1698" s="187"/>
    </row>
    <row r="1699" spans="1:7" x14ac:dyDescent="0.25">
      <c r="A1699" s="209"/>
      <c r="G1699" s="187"/>
    </row>
    <row r="1700" spans="1:7" x14ac:dyDescent="0.25">
      <c r="A1700" s="209"/>
      <c r="G1700" s="187"/>
    </row>
    <row r="1701" spans="1:7" x14ac:dyDescent="0.25">
      <c r="A1701" s="209"/>
      <c r="G1701" s="187"/>
    </row>
    <row r="1702" spans="1:7" x14ac:dyDescent="0.25">
      <c r="A1702" s="209"/>
      <c r="G1702" s="187"/>
    </row>
    <row r="1703" spans="1:7" x14ac:dyDescent="0.25">
      <c r="A1703" s="209"/>
      <c r="G1703" s="187"/>
    </row>
    <row r="1704" spans="1:7" x14ac:dyDescent="0.25">
      <c r="A1704" s="209"/>
      <c r="G1704" s="187"/>
    </row>
    <row r="1705" spans="1:7" x14ac:dyDescent="0.25">
      <c r="A1705" s="209"/>
      <c r="G1705" s="187"/>
    </row>
    <row r="1706" spans="1:7" x14ac:dyDescent="0.25">
      <c r="A1706" s="209"/>
      <c r="G1706" s="187"/>
    </row>
    <row r="1707" spans="1:7" x14ac:dyDescent="0.25">
      <c r="A1707" s="209"/>
      <c r="G1707" s="187"/>
    </row>
    <row r="1708" spans="1:7" x14ac:dyDescent="0.25">
      <c r="A1708" s="209"/>
      <c r="G1708" s="187"/>
    </row>
    <row r="1709" spans="1:7" x14ac:dyDescent="0.25">
      <c r="A1709" s="209"/>
      <c r="G1709" s="187"/>
    </row>
    <row r="1710" spans="1:7" x14ac:dyDescent="0.25">
      <c r="A1710" s="209"/>
      <c r="G1710" s="187"/>
    </row>
    <row r="1711" spans="1:7" x14ac:dyDescent="0.25">
      <c r="A1711" s="209"/>
      <c r="G1711" s="187"/>
    </row>
    <row r="1712" spans="1:7" x14ac:dyDescent="0.25">
      <c r="A1712" s="209"/>
      <c r="G1712" s="187"/>
    </row>
    <row r="1713" spans="1:7" x14ac:dyDescent="0.25">
      <c r="A1713" s="209"/>
      <c r="G1713" s="187"/>
    </row>
    <row r="1714" spans="1:7" x14ac:dyDescent="0.25">
      <c r="A1714" s="209"/>
      <c r="G1714" s="187"/>
    </row>
    <row r="1715" spans="1:7" x14ac:dyDescent="0.25">
      <c r="A1715" s="209"/>
      <c r="G1715" s="187"/>
    </row>
    <row r="1716" spans="1:7" x14ac:dyDescent="0.25">
      <c r="A1716" s="209"/>
      <c r="G1716" s="187"/>
    </row>
    <row r="1717" spans="1:7" x14ac:dyDescent="0.25">
      <c r="A1717" s="209"/>
      <c r="G1717" s="187"/>
    </row>
    <row r="1718" spans="1:7" x14ac:dyDescent="0.25">
      <c r="A1718" s="209"/>
      <c r="G1718" s="187"/>
    </row>
    <row r="1719" spans="1:7" x14ac:dyDescent="0.25">
      <c r="A1719" s="209"/>
      <c r="G1719" s="187"/>
    </row>
    <row r="1720" spans="1:7" x14ac:dyDescent="0.25">
      <c r="A1720" s="209"/>
      <c r="G1720" s="187"/>
    </row>
    <row r="1721" spans="1:7" x14ac:dyDescent="0.25">
      <c r="A1721" s="209"/>
      <c r="G1721" s="187"/>
    </row>
    <row r="1722" spans="1:7" x14ac:dyDescent="0.25">
      <c r="A1722" s="209"/>
      <c r="G1722" s="187"/>
    </row>
    <row r="1723" spans="1:7" x14ac:dyDescent="0.25">
      <c r="A1723" s="209"/>
      <c r="G1723" s="187"/>
    </row>
    <row r="1724" spans="1:7" x14ac:dyDescent="0.25">
      <c r="A1724" s="209"/>
      <c r="G1724" s="187"/>
    </row>
    <row r="1725" spans="1:7" x14ac:dyDescent="0.25">
      <c r="A1725" s="209"/>
      <c r="G1725" s="187"/>
    </row>
    <row r="1726" spans="1:7" x14ac:dyDescent="0.25">
      <c r="A1726" s="209"/>
      <c r="G1726" s="187"/>
    </row>
    <row r="1727" spans="1:7" x14ac:dyDescent="0.25">
      <c r="A1727" s="209"/>
      <c r="G1727" s="187"/>
    </row>
    <row r="1728" spans="1:7" x14ac:dyDescent="0.25">
      <c r="A1728" s="209"/>
      <c r="G1728" s="187"/>
    </row>
    <row r="1729" spans="1:7" x14ac:dyDescent="0.25">
      <c r="A1729" s="209"/>
      <c r="G1729" s="187"/>
    </row>
    <row r="1730" spans="1:7" x14ac:dyDescent="0.25">
      <c r="A1730" s="209"/>
      <c r="G1730" s="187"/>
    </row>
    <row r="1731" spans="1:7" x14ac:dyDescent="0.25">
      <c r="A1731" s="209"/>
      <c r="G1731" s="187"/>
    </row>
    <row r="1732" spans="1:7" x14ac:dyDescent="0.25">
      <c r="A1732" s="209"/>
      <c r="G1732" s="187"/>
    </row>
    <row r="1733" spans="1:7" x14ac:dyDescent="0.25">
      <c r="A1733" s="209"/>
      <c r="G1733" s="187"/>
    </row>
    <row r="1734" spans="1:7" x14ac:dyDescent="0.25">
      <c r="A1734" s="209"/>
      <c r="G1734" s="187"/>
    </row>
    <row r="1735" spans="1:7" x14ac:dyDescent="0.25">
      <c r="A1735" s="209"/>
      <c r="G1735" s="187"/>
    </row>
    <row r="1736" spans="1:7" x14ac:dyDescent="0.25">
      <c r="A1736" s="209"/>
      <c r="G1736" s="187"/>
    </row>
    <row r="1737" spans="1:7" x14ac:dyDescent="0.25">
      <c r="A1737" s="209"/>
      <c r="G1737" s="187"/>
    </row>
    <row r="1738" spans="1:7" x14ac:dyDescent="0.25">
      <c r="A1738" s="209"/>
      <c r="G1738" s="187"/>
    </row>
    <row r="1739" spans="1:7" x14ac:dyDescent="0.25">
      <c r="A1739" s="209"/>
      <c r="G1739" s="187"/>
    </row>
    <row r="1740" spans="1:7" x14ac:dyDescent="0.25">
      <c r="A1740" s="209"/>
      <c r="G1740" s="187"/>
    </row>
    <row r="1741" spans="1:7" x14ac:dyDescent="0.25">
      <c r="A1741" s="209"/>
      <c r="G1741" s="187"/>
    </row>
    <row r="1742" spans="1:7" x14ac:dyDescent="0.25">
      <c r="A1742" s="209"/>
      <c r="G1742" s="187"/>
    </row>
    <row r="1743" spans="1:7" x14ac:dyDescent="0.25">
      <c r="A1743" s="209"/>
      <c r="G1743" s="187"/>
    </row>
    <row r="1744" spans="1:7" x14ac:dyDescent="0.25">
      <c r="A1744" s="209"/>
      <c r="G1744" s="187"/>
    </row>
    <row r="1745" spans="1:7" x14ac:dyDescent="0.25">
      <c r="A1745" s="209"/>
      <c r="G1745" s="187"/>
    </row>
    <row r="1746" spans="1:7" x14ac:dyDescent="0.25">
      <c r="A1746" s="209"/>
      <c r="G1746" s="187"/>
    </row>
    <row r="1747" spans="1:7" x14ac:dyDescent="0.25">
      <c r="A1747" s="209"/>
      <c r="G1747" s="187"/>
    </row>
    <row r="1748" spans="1:7" x14ac:dyDescent="0.25">
      <c r="A1748" s="209"/>
      <c r="G1748" s="187"/>
    </row>
    <row r="1749" spans="1:7" x14ac:dyDescent="0.25">
      <c r="A1749" s="209"/>
      <c r="G1749" s="187"/>
    </row>
    <row r="1750" spans="1:7" x14ac:dyDescent="0.25">
      <c r="A1750" s="209"/>
      <c r="G1750" s="187"/>
    </row>
    <row r="1751" spans="1:7" x14ac:dyDescent="0.25">
      <c r="A1751" s="209"/>
      <c r="G1751" s="187"/>
    </row>
    <row r="1752" spans="1:7" x14ac:dyDescent="0.25">
      <c r="A1752" s="209"/>
      <c r="G1752" s="187"/>
    </row>
    <row r="1753" spans="1:7" x14ac:dyDescent="0.25">
      <c r="A1753" s="209"/>
      <c r="G1753" s="187"/>
    </row>
    <row r="1754" spans="1:7" x14ac:dyDescent="0.25">
      <c r="A1754" s="209"/>
      <c r="G1754" s="187"/>
    </row>
    <row r="1755" spans="1:7" x14ac:dyDescent="0.25">
      <c r="A1755" s="209"/>
      <c r="G1755" s="187"/>
    </row>
    <row r="1756" spans="1:7" x14ac:dyDescent="0.25">
      <c r="A1756" s="209"/>
      <c r="G1756" s="187"/>
    </row>
    <row r="1757" spans="1:7" x14ac:dyDescent="0.25">
      <c r="A1757" s="209"/>
      <c r="G1757" s="187"/>
    </row>
    <row r="1758" spans="1:7" x14ac:dyDescent="0.25">
      <c r="A1758" s="209"/>
      <c r="G1758" s="187"/>
    </row>
    <row r="1759" spans="1:7" x14ac:dyDescent="0.25">
      <c r="A1759" s="209"/>
      <c r="G1759" s="187"/>
    </row>
    <row r="1760" spans="1:7" x14ac:dyDescent="0.25">
      <c r="A1760" s="209"/>
      <c r="G1760" s="187"/>
    </row>
    <row r="1761" spans="1:7" x14ac:dyDescent="0.25">
      <c r="A1761" s="209"/>
      <c r="G1761" s="187"/>
    </row>
    <row r="1762" spans="1:7" x14ac:dyDescent="0.25">
      <c r="A1762" s="209"/>
      <c r="G1762" s="187"/>
    </row>
    <row r="1763" spans="1:7" x14ac:dyDescent="0.25">
      <c r="A1763" s="209"/>
      <c r="G1763" s="187"/>
    </row>
    <row r="1764" spans="1:7" x14ac:dyDescent="0.25">
      <c r="A1764" s="209"/>
      <c r="G1764" s="187"/>
    </row>
    <row r="1765" spans="1:7" x14ac:dyDescent="0.25">
      <c r="A1765" s="209"/>
      <c r="G1765" s="187"/>
    </row>
    <row r="1766" spans="1:7" x14ac:dyDescent="0.25">
      <c r="A1766" s="209"/>
      <c r="G1766" s="187"/>
    </row>
    <row r="1767" spans="1:7" x14ac:dyDescent="0.25">
      <c r="A1767" s="209"/>
      <c r="G1767" s="187"/>
    </row>
    <row r="1768" spans="1:7" x14ac:dyDescent="0.25">
      <c r="A1768" s="209"/>
      <c r="G1768" s="187"/>
    </row>
    <row r="1769" spans="1:7" x14ac:dyDescent="0.25">
      <c r="A1769" s="209"/>
      <c r="G1769" s="187"/>
    </row>
    <row r="1770" spans="1:7" x14ac:dyDescent="0.25">
      <c r="A1770" s="209"/>
      <c r="G1770" s="187"/>
    </row>
    <row r="1771" spans="1:7" x14ac:dyDescent="0.25">
      <c r="A1771" s="209"/>
      <c r="G1771" s="187"/>
    </row>
    <row r="1772" spans="1:7" x14ac:dyDescent="0.25">
      <c r="A1772" s="209"/>
      <c r="G1772" s="187"/>
    </row>
    <row r="1773" spans="1:7" x14ac:dyDescent="0.25">
      <c r="A1773" s="209"/>
      <c r="G1773" s="187"/>
    </row>
    <row r="1774" spans="1:7" x14ac:dyDescent="0.25">
      <c r="A1774" s="209"/>
      <c r="G1774" s="187"/>
    </row>
    <row r="1775" spans="1:7" x14ac:dyDescent="0.25">
      <c r="A1775" s="209"/>
      <c r="G1775" s="187"/>
    </row>
    <row r="1776" spans="1:7" x14ac:dyDescent="0.25">
      <c r="A1776" s="209"/>
      <c r="G1776" s="187"/>
    </row>
    <row r="1777" spans="1:7" x14ac:dyDescent="0.25">
      <c r="A1777" s="209"/>
      <c r="G1777" s="187"/>
    </row>
    <row r="1778" spans="1:7" x14ac:dyDescent="0.25">
      <c r="A1778" s="209"/>
      <c r="G1778" s="187"/>
    </row>
    <row r="1779" spans="1:7" x14ac:dyDescent="0.25">
      <c r="A1779" s="209"/>
      <c r="G1779" s="187"/>
    </row>
    <row r="1780" spans="1:7" x14ac:dyDescent="0.25">
      <c r="A1780" s="209"/>
      <c r="G1780" s="187"/>
    </row>
    <row r="1781" spans="1:7" x14ac:dyDescent="0.25">
      <c r="A1781" s="209"/>
      <c r="G1781" s="187"/>
    </row>
    <row r="1782" spans="1:7" x14ac:dyDescent="0.25">
      <c r="A1782" s="209"/>
      <c r="G1782" s="187"/>
    </row>
    <row r="1783" spans="1:7" x14ac:dyDescent="0.25">
      <c r="A1783" s="209"/>
      <c r="G1783" s="187"/>
    </row>
    <row r="1784" spans="1:7" x14ac:dyDescent="0.25">
      <c r="A1784" s="209"/>
      <c r="G1784" s="187"/>
    </row>
    <row r="1785" spans="1:7" x14ac:dyDescent="0.25">
      <c r="A1785" s="209"/>
      <c r="G1785" s="187"/>
    </row>
    <row r="1786" spans="1:7" x14ac:dyDescent="0.25">
      <c r="A1786" s="209"/>
      <c r="G1786" s="187"/>
    </row>
    <row r="1787" spans="1:7" x14ac:dyDescent="0.25">
      <c r="A1787" s="209"/>
      <c r="G1787" s="187"/>
    </row>
    <row r="1788" spans="1:7" x14ac:dyDescent="0.25">
      <c r="A1788" s="209"/>
      <c r="G1788" s="187"/>
    </row>
    <row r="1789" spans="1:7" x14ac:dyDescent="0.25">
      <c r="A1789" s="209"/>
      <c r="G1789" s="187"/>
    </row>
    <row r="1790" spans="1:7" x14ac:dyDescent="0.25">
      <c r="A1790" s="209"/>
      <c r="G1790" s="187"/>
    </row>
    <row r="1791" spans="1:7" x14ac:dyDescent="0.25">
      <c r="A1791" s="209"/>
      <c r="G1791" s="187"/>
    </row>
    <row r="1792" spans="1:7" x14ac:dyDescent="0.25">
      <c r="A1792" s="209"/>
      <c r="G1792" s="187"/>
    </row>
    <row r="1793" spans="1:7" x14ac:dyDescent="0.25">
      <c r="A1793" s="209"/>
      <c r="G1793" s="187"/>
    </row>
    <row r="1794" spans="1:7" x14ac:dyDescent="0.25">
      <c r="A1794" s="209"/>
      <c r="G1794" s="187"/>
    </row>
    <row r="1795" spans="1:7" x14ac:dyDescent="0.25">
      <c r="A1795" s="209"/>
      <c r="G1795" s="187"/>
    </row>
    <row r="1796" spans="1:7" x14ac:dyDescent="0.25">
      <c r="A1796" s="209"/>
      <c r="G1796" s="187"/>
    </row>
    <row r="1797" spans="1:7" x14ac:dyDescent="0.25">
      <c r="A1797" s="209"/>
      <c r="G1797" s="187"/>
    </row>
    <row r="1798" spans="1:7" x14ac:dyDescent="0.25">
      <c r="A1798" s="209"/>
      <c r="G1798" s="187"/>
    </row>
    <row r="1799" spans="1:7" x14ac:dyDescent="0.25">
      <c r="A1799" s="209"/>
      <c r="G1799" s="187"/>
    </row>
    <row r="1800" spans="1:7" x14ac:dyDescent="0.25">
      <c r="A1800" s="209"/>
      <c r="G1800" s="187"/>
    </row>
    <row r="1801" spans="1:7" x14ac:dyDescent="0.25">
      <c r="A1801" s="209"/>
      <c r="G1801" s="187"/>
    </row>
    <row r="1802" spans="1:7" x14ac:dyDescent="0.25">
      <c r="A1802" s="209"/>
      <c r="G1802" s="187"/>
    </row>
    <row r="1803" spans="1:7" x14ac:dyDescent="0.25">
      <c r="A1803" s="209"/>
      <c r="G1803" s="187"/>
    </row>
    <row r="1804" spans="1:7" x14ac:dyDescent="0.25">
      <c r="A1804" s="209"/>
      <c r="G1804" s="187"/>
    </row>
    <row r="1805" spans="1:7" x14ac:dyDescent="0.25">
      <c r="A1805" s="209"/>
      <c r="G1805" s="187"/>
    </row>
    <row r="1806" spans="1:7" x14ac:dyDescent="0.25">
      <c r="A1806" s="209"/>
      <c r="G1806" s="187"/>
    </row>
    <row r="1807" spans="1:7" x14ac:dyDescent="0.25">
      <c r="A1807" s="209"/>
      <c r="G1807" s="187"/>
    </row>
    <row r="1808" spans="1:7" x14ac:dyDescent="0.25">
      <c r="A1808" s="209"/>
      <c r="G1808" s="187"/>
    </row>
    <row r="1809" spans="1:7" x14ac:dyDescent="0.25">
      <c r="A1809" s="209"/>
      <c r="G1809" s="187"/>
    </row>
    <row r="1810" spans="1:7" x14ac:dyDescent="0.25">
      <c r="A1810" s="209"/>
      <c r="G1810" s="187"/>
    </row>
    <row r="1811" spans="1:7" x14ac:dyDescent="0.25">
      <c r="A1811" s="209"/>
      <c r="G1811" s="187"/>
    </row>
    <row r="1812" spans="1:7" x14ac:dyDescent="0.25">
      <c r="A1812" s="209"/>
      <c r="G1812" s="187"/>
    </row>
    <row r="1813" spans="1:7" x14ac:dyDescent="0.25">
      <c r="A1813" s="209"/>
      <c r="G1813" s="187"/>
    </row>
    <row r="1814" spans="1:7" x14ac:dyDescent="0.25">
      <c r="A1814" s="209"/>
      <c r="G1814" s="187"/>
    </row>
    <row r="1815" spans="1:7" x14ac:dyDescent="0.25">
      <c r="A1815" s="209"/>
      <c r="G1815" s="187"/>
    </row>
    <row r="1816" spans="1:7" x14ac:dyDescent="0.25">
      <c r="A1816" s="209"/>
      <c r="G1816" s="187"/>
    </row>
    <row r="1817" spans="1:7" x14ac:dyDescent="0.25">
      <c r="A1817" s="209"/>
      <c r="G1817" s="187"/>
    </row>
    <row r="1818" spans="1:7" x14ac:dyDescent="0.25">
      <c r="A1818" s="209"/>
      <c r="G1818" s="187"/>
    </row>
    <row r="1819" spans="1:7" x14ac:dyDescent="0.25">
      <c r="A1819" s="209"/>
      <c r="G1819" s="187"/>
    </row>
    <row r="1820" spans="1:7" x14ac:dyDescent="0.25">
      <c r="A1820" s="209"/>
      <c r="G1820" s="187"/>
    </row>
    <row r="1821" spans="1:7" x14ac:dyDescent="0.25">
      <c r="A1821" s="209"/>
      <c r="G1821" s="187"/>
    </row>
    <row r="1822" spans="1:7" x14ac:dyDescent="0.25">
      <c r="A1822" s="209"/>
      <c r="G1822" s="187"/>
    </row>
    <row r="1823" spans="1:7" x14ac:dyDescent="0.25">
      <c r="A1823" s="209"/>
      <c r="G1823" s="187"/>
    </row>
    <row r="1824" spans="1:7" x14ac:dyDescent="0.25">
      <c r="A1824" s="209"/>
      <c r="G1824" s="187"/>
    </row>
    <row r="1825" spans="1:7" x14ac:dyDescent="0.25">
      <c r="A1825" s="209"/>
      <c r="G1825" s="187"/>
    </row>
    <row r="1826" spans="1:7" x14ac:dyDescent="0.25">
      <c r="A1826" s="209"/>
      <c r="G1826" s="187"/>
    </row>
    <row r="1827" spans="1:7" x14ac:dyDescent="0.25">
      <c r="A1827" s="209"/>
      <c r="G1827" s="187"/>
    </row>
    <row r="1828" spans="1:7" x14ac:dyDescent="0.25">
      <c r="A1828" s="209"/>
      <c r="G1828" s="187"/>
    </row>
    <row r="1829" spans="1:7" x14ac:dyDescent="0.25">
      <c r="A1829" s="209"/>
      <c r="G1829" s="187"/>
    </row>
    <row r="1830" spans="1:7" x14ac:dyDescent="0.25">
      <c r="A1830" s="209"/>
      <c r="G1830" s="187"/>
    </row>
    <row r="1831" spans="1:7" x14ac:dyDescent="0.25">
      <c r="A1831" s="209"/>
      <c r="G1831" s="187"/>
    </row>
    <row r="1832" spans="1:7" x14ac:dyDescent="0.25">
      <c r="A1832" s="209"/>
      <c r="G1832" s="187"/>
    </row>
    <row r="1833" spans="1:7" x14ac:dyDescent="0.25">
      <c r="A1833" s="209"/>
      <c r="G1833" s="187"/>
    </row>
    <row r="1834" spans="1:7" x14ac:dyDescent="0.25">
      <c r="A1834" s="209"/>
      <c r="G1834" s="187"/>
    </row>
    <row r="1835" spans="1:7" x14ac:dyDescent="0.25">
      <c r="A1835" s="209"/>
      <c r="G1835" s="187"/>
    </row>
    <row r="1836" spans="1:7" x14ac:dyDescent="0.25">
      <c r="A1836" s="209"/>
      <c r="G1836" s="187"/>
    </row>
    <row r="1837" spans="1:7" x14ac:dyDescent="0.25">
      <c r="A1837" s="209"/>
      <c r="G1837" s="187"/>
    </row>
    <row r="1838" spans="1:7" x14ac:dyDescent="0.25">
      <c r="A1838" s="209"/>
      <c r="G1838" s="187"/>
    </row>
    <row r="1839" spans="1:7" x14ac:dyDescent="0.25">
      <c r="A1839" s="209"/>
      <c r="G1839" s="187"/>
    </row>
    <row r="1840" spans="1:7" x14ac:dyDescent="0.25">
      <c r="A1840" s="209"/>
      <c r="G1840" s="187"/>
    </row>
    <row r="1841" spans="1:7" x14ac:dyDescent="0.25">
      <c r="A1841" s="209"/>
      <c r="G1841" s="187"/>
    </row>
    <row r="1842" spans="1:7" x14ac:dyDescent="0.25">
      <c r="A1842" s="209"/>
      <c r="G1842" s="187"/>
    </row>
    <row r="1843" spans="1:7" x14ac:dyDescent="0.25">
      <c r="A1843" s="209"/>
      <c r="G1843" s="187"/>
    </row>
    <row r="1844" spans="1:7" x14ac:dyDescent="0.25">
      <c r="A1844" s="209"/>
      <c r="G1844" s="187"/>
    </row>
    <row r="1845" spans="1:7" x14ac:dyDescent="0.25">
      <c r="A1845" s="209"/>
      <c r="G1845" s="187"/>
    </row>
    <row r="1846" spans="1:7" x14ac:dyDescent="0.25">
      <c r="A1846" s="209"/>
      <c r="G1846" s="187"/>
    </row>
    <row r="1847" spans="1:7" x14ac:dyDescent="0.25">
      <c r="A1847" s="209"/>
      <c r="G1847" s="187"/>
    </row>
    <row r="1848" spans="1:7" x14ac:dyDescent="0.25">
      <c r="A1848" s="209"/>
      <c r="G1848" s="187"/>
    </row>
    <row r="1849" spans="1:7" x14ac:dyDescent="0.25">
      <c r="A1849" s="209"/>
      <c r="G1849" s="187"/>
    </row>
    <row r="1850" spans="1:7" x14ac:dyDescent="0.25">
      <c r="A1850" s="209"/>
      <c r="G1850" s="187"/>
    </row>
    <row r="1851" spans="1:7" x14ac:dyDescent="0.25">
      <c r="A1851" s="209"/>
      <c r="G1851" s="187"/>
    </row>
    <row r="1852" spans="1:7" x14ac:dyDescent="0.25">
      <c r="A1852" s="209"/>
      <c r="G1852" s="187"/>
    </row>
    <row r="1853" spans="1:7" x14ac:dyDescent="0.25">
      <c r="A1853" s="209"/>
      <c r="G1853" s="187"/>
    </row>
    <row r="1854" spans="1:7" x14ac:dyDescent="0.25">
      <c r="A1854" s="209"/>
      <c r="G1854" s="187"/>
    </row>
    <row r="1855" spans="1:7" x14ac:dyDescent="0.25">
      <c r="A1855" s="209"/>
      <c r="G1855" s="187"/>
    </row>
    <row r="1856" spans="1:7" x14ac:dyDescent="0.25">
      <c r="A1856" s="209"/>
      <c r="G1856" s="187"/>
    </row>
    <row r="1857" spans="1:7" x14ac:dyDescent="0.25">
      <c r="A1857" s="209"/>
      <c r="G1857" s="187"/>
    </row>
    <row r="1858" spans="1:7" x14ac:dyDescent="0.25">
      <c r="A1858" s="209"/>
      <c r="G1858" s="187"/>
    </row>
    <row r="1859" spans="1:7" x14ac:dyDescent="0.25">
      <c r="A1859" s="209"/>
      <c r="G1859" s="187"/>
    </row>
    <row r="1860" spans="1:7" x14ac:dyDescent="0.25">
      <c r="A1860" s="209"/>
      <c r="G1860" s="187"/>
    </row>
    <row r="1861" spans="1:7" x14ac:dyDescent="0.25">
      <c r="A1861" s="209"/>
      <c r="G1861" s="187"/>
    </row>
    <row r="1862" spans="1:7" x14ac:dyDescent="0.25">
      <c r="A1862" s="209"/>
      <c r="G1862" s="187"/>
    </row>
    <row r="1863" spans="1:7" x14ac:dyDescent="0.25">
      <c r="A1863" s="209"/>
      <c r="G1863" s="187"/>
    </row>
    <row r="1864" spans="1:7" x14ac:dyDescent="0.25">
      <c r="A1864" s="209"/>
      <c r="G1864" s="187"/>
    </row>
    <row r="1865" spans="1:7" x14ac:dyDescent="0.25">
      <c r="A1865" s="209"/>
      <c r="G1865" s="187"/>
    </row>
    <row r="1866" spans="1:7" x14ac:dyDescent="0.25">
      <c r="A1866" s="209"/>
      <c r="G1866" s="187"/>
    </row>
    <row r="1867" spans="1:7" x14ac:dyDescent="0.25">
      <c r="A1867" s="209"/>
      <c r="G1867" s="187"/>
    </row>
    <row r="1868" spans="1:7" x14ac:dyDescent="0.25">
      <c r="A1868" s="209"/>
      <c r="G1868" s="187"/>
    </row>
    <row r="1869" spans="1:7" x14ac:dyDescent="0.25">
      <c r="A1869" s="209"/>
      <c r="G1869" s="187"/>
    </row>
    <row r="1870" spans="1:7" x14ac:dyDescent="0.25">
      <c r="A1870" s="209"/>
      <c r="G1870" s="187"/>
    </row>
    <row r="1871" spans="1:7" x14ac:dyDescent="0.25">
      <c r="A1871" s="209"/>
      <c r="G1871" s="187"/>
    </row>
    <row r="1872" spans="1:7" x14ac:dyDescent="0.25">
      <c r="A1872" s="209"/>
      <c r="G1872" s="187"/>
    </row>
    <row r="1873" spans="1:7" x14ac:dyDescent="0.25">
      <c r="A1873" s="209"/>
      <c r="G1873" s="187"/>
    </row>
    <row r="1874" spans="1:7" x14ac:dyDescent="0.25">
      <c r="A1874" s="209"/>
      <c r="G1874" s="187"/>
    </row>
    <row r="1875" spans="1:7" x14ac:dyDescent="0.25">
      <c r="A1875" s="209"/>
      <c r="G1875" s="187"/>
    </row>
    <row r="1876" spans="1:7" x14ac:dyDescent="0.25">
      <c r="A1876" s="209"/>
      <c r="G1876" s="187"/>
    </row>
    <row r="1877" spans="1:7" x14ac:dyDescent="0.25">
      <c r="A1877" s="209"/>
      <c r="G1877" s="187"/>
    </row>
    <row r="1878" spans="1:7" x14ac:dyDescent="0.25">
      <c r="A1878" s="209"/>
      <c r="G1878" s="187"/>
    </row>
    <row r="1879" spans="1:7" x14ac:dyDescent="0.25">
      <c r="A1879" s="209"/>
      <c r="G1879" s="187"/>
    </row>
    <row r="1880" spans="1:7" x14ac:dyDescent="0.25">
      <c r="A1880" s="209"/>
      <c r="G1880" s="187"/>
    </row>
    <row r="1881" spans="1:7" x14ac:dyDescent="0.25">
      <c r="A1881" s="209"/>
      <c r="G1881" s="187"/>
    </row>
    <row r="1882" spans="1:7" x14ac:dyDescent="0.25">
      <c r="A1882" s="209"/>
      <c r="G1882" s="187"/>
    </row>
    <row r="1883" spans="1:7" x14ac:dyDescent="0.25">
      <c r="A1883" s="209"/>
      <c r="G1883" s="187"/>
    </row>
    <row r="1884" spans="1:7" x14ac:dyDescent="0.25">
      <c r="A1884" s="209"/>
      <c r="G1884" s="187"/>
    </row>
    <row r="1885" spans="1:7" x14ac:dyDescent="0.25">
      <c r="A1885" s="209"/>
      <c r="G1885" s="187"/>
    </row>
    <row r="1886" spans="1:7" x14ac:dyDescent="0.25">
      <c r="A1886" s="209"/>
      <c r="G1886" s="187"/>
    </row>
    <row r="1887" spans="1:7" x14ac:dyDescent="0.25">
      <c r="A1887" s="209"/>
      <c r="G1887" s="187"/>
    </row>
    <row r="1888" spans="1:7" x14ac:dyDescent="0.25">
      <c r="A1888" s="209"/>
      <c r="G1888" s="187"/>
    </row>
    <row r="1889" spans="1:7" x14ac:dyDescent="0.25">
      <c r="A1889" s="209"/>
      <c r="G1889" s="187"/>
    </row>
    <row r="1890" spans="1:7" x14ac:dyDescent="0.25">
      <c r="A1890" s="209"/>
      <c r="G1890" s="187"/>
    </row>
    <row r="1891" spans="1:7" x14ac:dyDescent="0.25">
      <c r="A1891" s="209"/>
      <c r="G1891" s="187"/>
    </row>
    <row r="1892" spans="1:7" x14ac:dyDescent="0.25">
      <c r="A1892" s="209"/>
      <c r="G1892" s="187"/>
    </row>
    <row r="1893" spans="1:7" x14ac:dyDescent="0.25">
      <c r="A1893" s="209"/>
      <c r="G1893" s="187"/>
    </row>
    <row r="1894" spans="1:7" x14ac:dyDescent="0.25">
      <c r="A1894" s="209"/>
      <c r="G1894" s="187"/>
    </row>
    <row r="1895" spans="1:7" x14ac:dyDescent="0.25">
      <c r="A1895" s="209"/>
      <c r="G1895" s="187"/>
    </row>
    <row r="1896" spans="1:7" x14ac:dyDescent="0.25">
      <c r="A1896" s="209"/>
      <c r="G1896" s="187"/>
    </row>
    <row r="1897" spans="1:7" x14ac:dyDescent="0.25">
      <c r="A1897" s="209"/>
      <c r="G1897" s="187"/>
    </row>
    <row r="1898" spans="1:7" x14ac:dyDescent="0.25">
      <c r="A1898" s="209"/>
      <c r="G1898" s="187"/>
    </row>
    <row r="1899" spans="1:7" x14ac:dyDescent="0.25">
      <c r="A1899" s="209"/>
      <c r="G1899" s="187"/>
    </row>
    <row r="1900" spans="1:7" x14ac:dyDescent="0.25">
      <c r="A1900" s="209"/>
      <c r="G1900" s="187"/>
    </row>
    <row r="1901" spans="1:7" x14ac:dyDescent="0.25">
      <c r="A1901" s="209"/>
      <c r="G1901" s="187"/>
    </row>
    <row r="1902" spans="1:7" x14ac:dyDescent="0.25">
      <c r="A1902" s="209"/>
      <c r="G1902" s="187"/>
    </row>
    <row r="1903" spans="1:7" x14ac:dyDescent="0.25">
      <c r="A1903" s="209"/>
      <c r="G1903" s="187"/>
    </row>
    <row r="1904" spans="1:7" x14ac:dyDescent="0.25">
      <c r="A1904" s="209"/>
      <c r="G1904" s="187"/>
    </row>
    <row r="1905" spans="1:7" x14ac:dyDescent="0.25">
      <c r="A1905" s="209"/>
      <c r="G1905" s="187"/>
    </row>
    <row r="1906" spans="1:7" x14ac:dyDescent="0.25">
      <c r="A1906" s="209"/>
      <c r="G1906" s="187"/>
    </row>
    <row r="1907" spans="1:7" x14ac:dyDescent="0.25">
      <c r="A1907" s="209"/>
      <c r="G1907" s="187"/>
    </row>
    <row r="1908" spans="1:7" x14ac:dyDescent="0.25">
      <c r="A1908" s="209"/>
      <c r="G1908" s="187"/>
    </row>
    <row r="1909" spans="1:7" x14ac:dyDescent="0.25">
      <c r="A1909" s="209"/>
      <c r="G1909" s="187"/>
    </row>
    <row r="1910" spans="1:7" x14ac:dyDescent="0.25">
      <c r="A1910" s="209"/>
      <c r="G1910" s="187"/>
    </row>
    <row r="1911" spans="1:7" x14ac:dyDescent="0.25">
      <c r="A1911" s="209"/>
      <c r="G1911" s="187"/>
    </row>
    <row r="1912" spans="1:7" x14ac:dyDescent="0.25">
      <c r="A1912" s="209"/>
      <c r="G1912" s="187"/>
    </row>
    <row r="1913" spans="1:7" x14ac:dyDescent="0.25">
      <c r="A1913" s="209"/>
      <c r="G1913" s="187"/>
    </row>
    <row r="1914" spans="1:7" x14ac:dyDescent="0.25">
      <c r="A1914" s="209"/>
      <c r="G1914" s="187"/>
    </row>
    <row r="1915" spans="1:7" x14ac:dyDescent="0.25">
      <c r="A1915" s="209"/>
      <c r="G1915" s="187"/>
    </row>
    <row r="1916" spans="1:7" x14ac:dyDescent="0.25">
      <c r="A1916" s="209"/>
      <c r="G1916" s="187"/>
    </row>
    <row r="1917" spans="1:7" x14ac:dyDescent="0.25">
      <c r="A1917" s="209"/>
      <c r="G1917" s="187"/>
    </row>
    <row r="1918" spans="1:7" x14ac:dyDescent="0.25">
      <c r="A1918" s="209"/>
      <c r="G1918" s="187"/>
    </row>
    <row r="1919" spans="1:7" x14ac:dyDescent="0.25">
      <c r="A1919" s="209"/>
      <c r="G1919" s="187"/>
    </row>
    <row r="1920" spans="1:7" x14ac:dyDescent="0.25">
      <c r="A1920" s="209"/>
      <c r="G1920" s="187"/>
    </row>
    <row r="1921" spans="1:7" x14ac:dyDescent="0.25">
      <c r="A1921" s="209"/>
      <c r="G1921" s="187"/>
    </row>
    <row r="1922" spans="1:7" x14ac:dyDescent="0.25">
      <c r="A1922" s="209"/>
      <c r="G1922" s="187"/>
    </row>
    <row r="1923" spans="1:7" x14ac:dyDescent="0.25">
      <c r="A1923" s="209"/>
      <c r="G1923" s="187"/>
    </row>
    <row r="1924" spans="1:7" x14ac:dyDescent="0.25">
      <c r="A1924" s="209"/>
      <c r="G1924" s="187"/>
    </row>
    <row r="1925" spans="1:7" x14ac:dyDescent="0.25">
      <c r="A1925" s="209"/>
      <c r="G1925" s="187"/>
    </row>
    <row r="1926" spans="1:7" x14ac:dyDescent="0.25">
      <c r="A1926" s="209"/>
      <c r="G1926" s="187"/>
    </row>
    <row r="1927" spans="1:7" x14ac:dyDescent="0.25">
      <c r="A1927" s="209"/>
      <c r="G1927" s="187"/>
    </row>
    <row r="1928" spans="1:7" x14ac:dyDescent="0.25">
      <c r="A1928" s="209"/>
      <c r="G1928" s="187"/>
    </row>
    <row r="1929" spans="1:7" x14ac:dyDescent="0.25">
      <c r="A1929" s="209"/>
      <c r="G1929" s="187"/>
    </row>
    <row r="1930" spans="1:7" x14ac:dyDescent="0.25">
      <c r="A1930" s="209"/>
      <c r="G1930" s="187"/>
    </row>
    <row r="1931" spans="1:7" x14ac:dyDescent="0.25">
      <c r="A1931" s="209"/>
      <c r="G1931" s="187"/>
    </row>
    <row r="1932" spans="1:7" x14ac:dyDescent="0.25">
      <c r="A1932" s="209"/>
      <c r="G1932" s="187"/>
    </row>
    <row r="1933" spans="1:7" x14ac:dyDescent="0.25">
      <c r="A1933" s="209"/>
      <c r="G1933" s="187"/>
    </row>
    <row r="1934" spans="1:7" x14ac:dyDescent="0.25">
      <c r="A1934" s="209"/>
      <c r="G1934" s="187"/>
    </row>
    <row r="1935" spans="1:7" x14ac:dyDescent="0.25">
      <c r="A1935" s="209"/>
      <c r="G1935" s="187"/>
    </row>
    <row r="1936" spans="1:7" x14ac:dyDescent="0.25">
      <c r="A1936" s="209"/>
      <c r="G1936" s="187"/>
    </row>
    <row r="1937" spans="1:7" x14ac:dyDescent="0.25">
      <c r="A1937" s="209"/>
      <c r="G1937" s="187"/>
    </row>
    <row r="1938" spans="1:7" x14ac:dyDescent="0.25">
      <c r="A1938" s="209"/>
      <c r="G1938" s="187"/>
    </row>
    <row r="1939" spans="1:7" x14ac:dyDescent="0.25">
      <c r="A1939" s="209"/>
      <c r="G1939" s="187"/>
    </row>
    <row r="1940" spans="1:7" x14ac:dyDescent="0.25">
      <c r="A1940" s="209"/>
      <c r="G1940" s="187"/>
    </row>
    <row r="1941" spans="1:7" x14ac:dyDescent="0.25">
      <c r="A1941" s="209"/>
      <c r="G1941" s="187"/>
    </row>
    <row r="1942" spans="1:7" x14ac:dyDescent="0.25">
      <c r="A1942" s="209"/>
      <c r="G1942" s="187"/>
    </row>
    <row r="1943" spans="1:7" x14ac:dyDescent="0.25">
      <c r="A1943" s="209"/>
      <c r="G1943" s="187"/>
    </row>
    <row r="1944" spans="1:7" x14ac:dyDescent="0.25">
      <c r="A1944" s="209"/>
      <c r="G1944" s="187"/>
    </row>
    <row r="1945" spans="1:7" x14ac:dyDescent="0.25">
      <c r="A1945" s="209"/>
      <c r="G1945" s="187"/>
    </row>
    <row r="1946" spans="1:7" x14ac:dyDescent="0.25">
      <c r="A1946" s="209"/>
      <c r="G1946" s="187"/>
    </row>
    <row r="1947" spans="1:7" x14ac:dyDescent="0.25">
      <c r="A1947" s="209"/>
      <c r="G1947" s="187"/>
    </row>
    <row r="1948" spans="1:7" x14ac:dyDescent="0.25">
      <c r="A1948" s="209"/>
      <c r="G1948" s="187"/>
    </row>
    <row r="1949" spans="1:7" x14ac:dyDescent="0.25">
      <c r="A1949" s="209"/>
      <c r="G1949" s="187"/>
    </row>
    <row r="1950" spans="1:7" x14ac:dyDescent="0.25">
      <c r="A1950" s="209"/>
      <c r="G1950" s="187"/>
    </row>
    <row r="1951" spans="1:7" x14ac:dyDescent="0.25">
      <c r="A1951" s="209"/>
      <c r="G1951" s="187"/>
    </row>
    <row r="1952" spans="1:7" x14ac:dyDescent="0.25">
      <c r="A1952" s="209"/>
      <c r="G1952" s="187"/>
    </row>
    <row r="1953" spans="1:7" x14ac:dyDescent="0.25">
      <c r="A1953" s="209"/>
      <c r="G1953" s="187"/>
    </row>
    <row r="1954" spans="1:7" x14ac:dyDescent="0.25">
      <c r="A1954" s="209"/>
      <c r="G1954" s="187"/>
    </row>
    <row r="1955" spans="1:7" x14ac:dyDescent="0.25">
      <c r="A1955" s="209"/>
      <c r="G1955" s="187"/>
    </row>
    <row r="1956" spans="1:7" x14ac:dyDescent="0.25">
      <c r="A1956" s="209"/>
      <c r="G1956" s="187"/>
    </row>
    <row r="1957" spans="1:7" x14ac:dyDescent="0.25">
      <c r="A1957" s="209"/>
      <c r="G1957" s="187"/>
    </row>
    <row r="1958" spans="1:7" x14ac:dyDescent="0.25">
      <c r="A1958" s="209"/>
      <c r="G1958" s="187"/>
    </row>
    <row r="1959" spans="1:7" x14ac:dyDescent="0.25">
      <c r="A1959" s="209"/>
      <c r="G1959" s="187"/>
    </row>
    <row r="1960" spans="1:7" x14ac:dyDescent="0.25">
      <c r="A1960" s="209"/>
      <c r="G1960" s="187"/>
    </row>
    <row r="1961" spans="1:7" x14ac:dyDescent="0.25">
      <c r="A1961" s="209"/>
      <c r="G1961" s="187"/>
    </row>
    <row r="1962" spans="1:7" x14ac:dyDescent="0.25">
      <c r="A1962" s="209"/>
      <c r="G1962" s="187"/>
    </row>
    <row r="1963" spans="1:7" x14ac:dyDescent="0.25">
      <c r="A1963" s="209"/>
      <c r="G1963" s="187"/>
    </row>
    <row r="1964" spans="1:7" x14ac:dyDescent="0.25">
      <c r="A1964" s="209"/>
      <c r="G1964" s="187"/>
    </row>
    <row r="1965" spans="1:7" x14ac:dyDescent="0.25">
      <c r="A1965" s="209"/>
      <c r="G1965" s="187"/>
    </row>
    <row r="1966" spans="1:7" x14ac:dyDescent="0.25">
      <c r="A1966" s="209"/>
      <c r="G1966" s="187"/>
    </row>
    <row r="1967" spans="1:7" x14ac:dyDescent="0.25">
      <c r="A1967" s="209"/>
      <c r="G1967" s="187"/>
    </row>
    <row r="1968" spans="1:7" x14ac:dyDescent="0.25">
      <c r="A1968" s="209"/>
      <c r="G1968" s="187"/>
    </row>
    <row r="1969" spans="1:7" x14ac:dyDescent="0.25">
      <c r="A1969" s="209"/>
      <c r="G1969" s="187"/>
    </row>
    <row r="1970" spans="1:7" x14ac:dyDescent="0.25">
      <c r="A1970" s="209"/>
      <c r="G1970" s="187"/>
    </row>
    <row r="1971" spans="1:7" x14ac:dyDescent="0.25">
      <c r="A1971" s="209"/>
      <c r="G1971" s="187"/>
    </row>
    <row r="1972" spans="1:7" x14ac:dyDescent="0.25">
      <c r="A1972" s="209"/>
      <c r="G1972" s="187"/>
    </row>
    <row r="1973" spans="1:7" x14ac:dyDescent="0.25">
      <c r="A1973" s="209"/>
      <c r="G1973" s="187"/>
    </row>
    <row r="1974" spans="1:7" x14ac:dyDescent="0.25">
      <c r="A1974" s="209"/>
      <c r="G1974" s="187"/>
    </row>
    <row r="1975" spans="1:7" x14ac:dyDescent="0.25">
      <c r="A1975" s="209"/>
      <c r="G1975" s="187"/>
    </row>
    <row r="1976" spans="1:7" x14ac:dyDescent="0.25">
      <c r="A1976" s="209"/>
      <c r="G1976" s="187"/>
    </row>
    <row r="1977" spans="1:7" x14ac:dyDescent="0.25">
      <c r="A1977" s="209"/>
      <c r="G1977" s="187"/>
    </row>
    <row r="1978" spans="1:7" x14ac:dyDescent="0.25">
      <c r="A1978" s="209"/>
      <c r="G1978" s="187"/>
    </row>
    <row r="1979" spans="1:7" x14ac:dyDescent="0.25">
      <c r="A1979" s="209"/>
      <c r="G1979" s="187"/>
    </row>
    <row r="1980" spans="1:7" x14ac:dyDescent="0.25">
      <c r="A1980" s="209"/>
      <c r="G1980" s="187"/>
    </row>
    <row r="1981" spans="1:7" x14ac:dyDescent="0.25">
      <c r="A1981" s="209"/>
      <c r="G1981" s="187"/>
    </row>
    <row r="1982" spans="1:7" x14ac:dyDescent="0.25">
      <c r="A1982" s="209"/>
      <c r="G1982" s="187"/>
    </row>
    <row r="1983" spans="1:7" x14ac:dyDescent="0.25">
      <c r="A1983" s="209"/>
      <c r="G1983" s="187"/>
    </row>
    <row r="1984" spans="1:7" x14ac:dyDescent="0.25">
      <c r="A1984" s="209"/>
      <c r="G1984" s="187"/>
    </row>
    <row r="1985" spans="1:7" x14ac:dyDescent="0.25">
      <c r="A1985" s="209"/>
      <c r="G1985" s="187"/>
    </row>
    <row r="1986" spans="1:7" x14ac:dyDescent="0.25">
      <c r="A1986" s="209"/>
      <c r="G1986" s="187"/>
    </row>
    <row r="1987" spans="1:7" x14ac:dyDescent="0.25">
      <c r="A1987" s="209"/>
      <c r="G1987" s="187"/>
    </row>
    <row r="1988" spans="1:7" x14ac:dyDescent="0.25">
      <c r="A1988" s="209"/>
      <c r="G1988" s="187"/>
    </row>
    <row r="1989" spans="1:7" x14ac:dyDescent="0.25">
      <c r="A1989" s="209"/>
      <c r="G1989" s="187"/>
    </row>
    <row r="1990" spans="1:7" x14ac:dyDescent="0.25">
      <c r="A1990" s="209"/>
      <c r="G1990" s="187"/>
    </row>
    <row r="1991" spans="1:7" x14ac:dyDescent="0.25">
      <c r="A1991" s="209"/>
      <c r="G1991" s="187"/>
    </row>
    <row r="1992" spans="1:7" x14ac:dyDescent="0.25">
      <c r="A1992" s="209"/>
      <c r="G1992" s="187"/>
    </row>
    <row r="1993" spans="1:7" x14ac:dyDescent="0.25">
      <c r="A1993" s="209"/>
      <c r="G1993" s="187"/>
    </row>
    <row r="1994" spans="1:7" x14ac:dyDescent="0.25">
      <c r="A1994" s="209"/>
      <c r="G1994" s="187"/>
    </row>
    <row r="1995" spans="1:7" x14ac:dyDescent="0.25">
      <c r="A1995" s="209"/>
      <c r="G1995" s="187"/>
    </row>
    <row r="1996" spans="1:7" x14ac:dyDescent="0.25">
      <c r="A1996" s="209"/>
      <c r="G1996" s="187"/>
    </row>
    <row r="1997" spans="1:7" x14ac:dyDescent="0.25">
      <c r="A1997" s="209"/>
      <c r="G1997" s="187"/>
    </row>
    <row r="1998" spans="1:7" x14ac:dyDescent="0.25">
      <c r="A1998" s="209"/>
      <c r="G1998" s="187"/>
    </row>
    <row r="1999" spans="1:7" x14ac:dyDescent="0.25">
      <c r="A1999" s="209"/>
      <c r="G1999" s="187"/>
    </row>
    <row r="2000" spans="1:7" x14ac:dyDescent="0.25">
      <c r="A2000" s="209"/>
      <c r="G2000" s="187"/>
    </row>
    <row r="2001" spans="1:7" x14ac:dyDescent="0.25">
      <c r="A2001" s="209"/>
      <c r="G2001" s="187"/>
    </row>
    <row r="2002" spans="1:7" x14ac:dyDescent="0.25">
      <c r="A2002" s="209"/>
      <c r="G2002" s="187"/>
    </row>
    <row r="2003" spans="1:7" x14ac:dyDescent="0.25">
      <c r="A2003" s="209"/>
      <c r="G2003" s="187"/>
    </row>
    <row r="2004" spans="1:7" x14ac:dyDescent="0.25">
      <c r="A2004" s="209"/>
      <c r="G2004" s="187"/>
    </row>
    <row r="2005" spans="1:7" x14ac:dyDescent="0.25">
      <c r="A2005" s="209"/>
      <c r="G2005" s="187"/>
    </row>
    <row r="2006" spans="1:7" x14ac:dyDescent="0.25">
      <c r="A2006" s="209"/>
      <c r="G2006" s="187"/>
    </row>
    <row r="2007" spans="1:7" x14ac:dyDescent="0.25">
      <c r="A2007" s="209"/>
      <c r="G2007" s="187"/>
    </row>
    <row r="2008" spans="1:7" x14ac:dyDescent="0.25">
      <c r="A2008" s="209"/>
      <c r="G2008" s="187"/>
    </row>
    <row r="2009" spans="1:7" x14ac:dyDescent="0.25">
      <c r="A2009" s="209"/>
      <c r="G2009" s="187"/>
    </row>
    <row r="2010" spans="1:7" x14ac:dyDescent="0.25">
      <c r="A2010" s="209"/>
      <c r="G2010" s="187"/>
    </row>
    <row r="2011" spans="1:7" x14ac:dyDescent="0.25">
      <c r="A2011" s="209"/>
      <c r="G2011" s="187"/>
    </row>
    <row r="2012" spans="1:7" x14ac:dyDescent="0.25">
      <c r="A2012" s="209"/>
      <c r="G2012" s="187"/>
    </row>
    <row r="2013" spans="1:7" x14ac:dyDescent="0.25">
      <c r="A2013" s="209"/>
      <c r="G2013" s="187"/>
    </row>
    <row r="2014" spans="1:7" x14ac:dyDescent="0.25">
      <c r="A2014" s="209"/>
      <c r="G2014" s="187"/>
    </row>
    <row r="2015" spans="1:7" x14ac:dyDescent="0.25">
      <c r="A2015" s="209"/>
      <c r="G2015" s="187"/>
    </row>
    <row r="2016" spans="1:7" x14ac:dyDescent="0.25">
      <c r="A2016" s="209"/>
      <c r="G2016" s="187"/>
    </row>
    <row r="2017" spans="1:7" x14ac:dyDescent="0.25">
      <c r="A2017" s="209"/>
      <c r="G2017" s="187"/>
    </row>
    <row r="2018" spans="1:7" x14ac:dyDescent="0.25">
      <c r="A2018" s="209"/>
      <c r="G2018" s="187"/>
    </row>
    <row r="2019" spans="1:7" x14ac:dyDescent="0.25">
      <c r="A2019" s="209"/>
      <c r="G2019" s="187"/>
    </row>
    <row r="2020" spans="1:7" x14ac:dyDescent="0.25">
      <c r="A2020" s="209"/>
      <c r="G2020" s="187"/>
    </row>
    <row r="2021" spans="1:7" x14ac:dyDescent="0.25">
      <c r="A2021" s="209"/>
      <c r="G2021" s="187"/>
    </row>
    <row r="2022" spans="1:7" x14ac:dyDescent="0.25">
      <c r="A2022" s="209"/>
      <c r="G2022" s="187"/>
    </row>
    <row r="2023" spans="1:7" x14ac:dyDescent="0.25">
      <c r="A2023" s="209"/>
      <c r="G2023" s="187"/>
    </row>
    <row r="2024" spans="1:7" x14ac:dyDescent="0.25">
      <c r="A2024" s="209"/>
      <c r="G2024" s="187"/>
    </row>
    <row r="2025" spans="1:7" x14ac:dyDescent="0.25">
      <c r="A2025" s="209"/>
      <c r="G2025" s="187"/>
    </row>
    <row r="2026" spans="1:7" x14ac:dyDescent="0.25">
      <c r="A2026" s="209"/>
      <c r="G2026" s="187"/>
    </row>
    <row r="2027" spans="1:7" x14ac:dyDescent="0.25">
      <c r="A2027" s="209"/>
      <c r="G2027" s="187"/>
    </row>
    <row r="2028" spans="1:7" x14ac:dyDescent="0.25">
      <c r="A2028" s="209"/>
      <c r="G2028" s="187"/>
    </row>
    <row r="2029" spans="1:7" x14ac:dyDescent="0.25">
      <c r="A2029" s="209"/>
      <c r="G2029" s="187"/>
    </row>
    <row r="2030" spans="1:7" x14ac:dyDescent="0.25">
      <c r="A2030" s="209"/>
      <c r="G2030" s="187"/>
    </row>
    <row r="2031" spans="1:7" x14ac:dyDescent="0.25">
      <c r="A2031" s="209"/>
      <c r="G2031" s="187"/>
    </row>
    <row r="2032" spans="1:7" x14ac:dyDescent="0.25">
      <c r="A2032" s="209"/>
      <c r="G2032" s="187"/>
    </row>
    <row r="2033" spans="1:7" x14ac:dyDescent="0.25">
      <c r="A2033" s="209"/>
      <c r="G2033" s="187"/>
    </row>
    <row r="2034" spans="1:7" x14ac:dyDescent="0.25">
      <c r="A2034" s="209"/>
      <c r="G2034" s="187"/>
    </row>
    <row r="2035" spans="1:7" x14ac:dyDescent="0.25">
      <c r="A2035" s="209"/>
      <c r="G2035" s="187"/>
    </row>
    <row r="2036" spans="1:7" x14ac:dyDescent="0.25">
      <c r="A2036" s="209"/>
      <c r="G2036" s="187"/>
    </row>
    <row r="2037" spans="1:7" x14ac:dyDescent="0.25">
      <c r="A2037" s="209"/>
      <c r="G2037" s="187"/>
    </row>
    <row r="2038" spans="1:7" x14ac:dyDescent="0.25">
      <c r="A2038" s="209"/>
      <c r="G2038" s="187"/>
    </row>
    <row r="2039" spans="1:7" x14ac:dyDescent="0.25">
      <c r="A2039" s="209"/>
      <c r="G2039" s="187"/>
    </row>
    <row r="2040" spans="1:7" x14ac:dyDescent="0.25">
      <c r="A2040" s="209"/>
      <c r="G2040" s="187"/>
    </row>
    <row r="2041" spans="1:7" x14ac:dyDescent="0.25">
      <c r="A2041" s="209"/>
      <c r="G2041" s="187"/>
    </row>
    <row r="2042" spans="1:7" x14ac:dyDescent="0.25">
      <c r="A2042" s="209"/>
      <c r="G2042" s="187"/>
    </row>
    <row r="2043" spans="1:7" x14ac:dyDescent="0.25">
      <c r="A2043" s="209"/>
      <c r="G2043" s="187"/>
    </row>
    <row r="2044" spans="1:7" x14ac:dyDescent="0.25">
      <c r="A2044" s="209"/>
      <c r="G2044" s="187"/>
    </row>
    <row r="2045" spans="1:7" x14ac:dyDescent="0.25">
      <c r="A2045" s="209"/>
      <c r="G2045" s="187"/>
    </row>
    <row r="2046" spans="1:7" x14ac:dyDescent="0.25">
      <c r="A2046" s="209"/>
      <c r="G2046" s="187"/>
    </row>
    <row r="2047" spans="1:7" x14ac:dyDescent="0.25">
      <c r="A2047" s="209"/>
      <c r="G2047" s="187"/>
    </row>
    <row r="2048" spans="1:7" x14ac:dyDescent="0.25">
      <c r="A2048" s="209"/>
      <c r="G2048" s="187"/>
    </row>
    <row r="2049" spans="1:7" x14ac:dyDescent="0.25">
      <c r="A2049" s="209"/>
      <c r="G2049" s="187"/>
    </row>
    <row r="2050" spans="1:7" x14ac:dyDescent="0.25">
      <c r="A2050" s="209"/>
      <c r="G2050" s="187"/>
    </row>
    <row r="2051" spans="1:7" x14ac:dyDescent="0.25">
      <c r="A2051" s="209"/>
      <c r="G2051" s="187"/>
    </row>
    <row r="2052" spans="1:7" x14ac:dyDescent="0.25">
      <c r="A2052" s="209"/>
      <c r="G2052" s="187"/>
    </row>
    <row r="2053" spans="1:7" x14ac:dyDescent="0.25">
      <c r="A2053" s="209"/>
      <c r="G2053" s="187"/>
    </row>
    <row r="2054" spans="1:7" x14ac:dyDescent="0.25">
      <c r="A2054" s="209"/>
      <c r="G2054" s="187"/>
    </row>
    <row r="2055" spans="1:7" x14ac:dyDescent="0.25">
      <c r="A2055" s="209"/>
      <c r="G2055" s="187"/>
    </row>
    <row r="2056" spans="1:7" x14ac:dyDescent="0.25">
      <c r="A2056" s="209"/>
      <c r="G2056" s="187"/>
    </row>
    <row r="2057" spans="1:7" x14ac:dyDescent="0.25">
      <c r="A2057" s="209"/>
      <c r="G2057" s="187"/>
    </row>
    <row r="2058" spans="1:7" x14ac:dyDescent="0.25">
      <c r="A2058" s="209"/>
      <c r="G2058" s="187"/>
    </row>
    <row r="2059" spans="1:7" x14ac:dyDescent="0.25">
      <c r="A2059" s="209"/>
      <c r="G2059" s="187"/>
    </row>
    <row r="2060" spans="1:7" x14ac:dyDescent="0.25">
      <c r="A2060" s="209"/>
      <c r="G2060" s="187"/>
    </row>
    <row r="2061" spans="1:7" x14ac:dyDescent="0.25">
      <c r="A2061" s="209"/>
      <c r="G2061" s="187"/>
    </row>
    <row r="2062" spans="1:7" x14ac:dyDescent="0.25">
      <c r="A2062" s="209"/>
      <c r="G2062" s="187"/>
    </row>
    <row r="2063" spans="1:7" x14ac:dyDescent="0.25">
      <c r="A2063" s="209"/>
      <c r="G2063" s="187"/>
    </row>
    <row r="2064" spans="1:7" x14ac:dyDescent="0.25">
      <c r="A2064" s="209"/>
      <c r="G2064" s="187"/>
    </row>
    <row r="2065" spans="1:7" x14ac:dyDescent="0.25">
      <c r="A2065" s="209"/>
      <c r="G2065" s="187"/>
    </row>
    <row r="2066" spans="1:7" x14ac:dyDescent="0.25">
      <c r="A2066" s="209"/>
      <c r="G2066" s="187"/>
    </row>
    <row r="2067" spans="1:7" x14ac:dyDescent="0.25">
      <c r="A2067" s="209"/>
      <c r="G2067" s="187"/>
    </row>
    <row r="2068" spans="1:7" x14ac:dyDescent="0.25">
      <c r="A2068" s="209"/>
      <c r="G2068" s="187"/>
    </row>
    <row r="2069" spans="1:7" x14ac:dyDescent="0.25">
      <c r="A2069" s="209"/>
      <c r="G2069" s="187"/>
    </row>
    <row r="2070" spans="1:7" x14ac:dyDescent="0.25">
      <c r="A2070" s="209"/>
      <c r="G2070" s="187"/>
    </row>
    <row r="2071" spans="1:7" x14ac:dyDescent="0.25">
      <c r="A2071" s="209"/>
      <c r="G2071" s="187"/>
    </row>
    <row r="2072" spans="1:7" x14ac:dyDescent="0.25">
      <c r="A2072" s="209"/>
      <c r="G2072" s="187"/>
    </row>
    <row r="2073" spans="1:7" x14ac:dyDescent="0.25">
      <c r="A2073" s="209"/>
      <c r="G2073" s="187"/>
    </row>
    <row r="2074" spans="1:7" x14ac:dyDescent="0.25">
      <c r="A2074" s="209"/>
      <c r="G2074" s="187"/>
    </row>
    <row r="2075" spans="1:7" x14ac:dyDescent="0.25">
      <c r="A2075" s="209"/>
      <c r="G2075" s="187"/>
    </row>
    <row r="2076" spans="1:7" x14ac:dyDescent="0.25">
      <c r="A2076" s="209"/>
      <c r="G2076" s="187"/>
    </row>
    <row r="2077" spans="1:7" x14ac:dyDescent="0.25">
      <c r="A2077" s="209"/>
      <c r="G2077" s="187"/>
    </row>
    <row r="2078" spans="1:7" x14ac:dyDescent="0.25">
      <c r="A2078" s="209"/>
      <c r="G2078" s="187"/>
    </row>
    <row r="2079" spans="1:7" x14ac:dyDescent="0.25">
      <c r="A2079" s="209"/>
      <c r="G2079" s="187"/>
    </row>
    <row r="2080" spans="1:7" x14ac:dyDescent="0.25">
      <c r="A2080" s="209"/>
      <c r="G2080" s="187"/>
    </row>
    <row r="2081" spans="1:7" x14ac:dyDescent="0.25">
      <c r="A2081" s="209"/>
      <c r="G2081" s="187"/>
    </row>
    <row r="2082" spans="1:7" x14ac:dyDescent="0.25">
      <c r="A2082" s="209"/>
      <c r="G2082" s="187"/>
    </row>
    <row r="2083" spans="1:7" x14ac:dyDescent="0.25">
      <c r="A2083" s="209"/>
      <c r="G2083" s="187"/>
    </row>
    <row r="2084" spans="1:7" x14ac:dyDescent="0.25">
      <c r="A2084" s="209"/>
      <c r="G2084" s="187"/>
    </row>
    <row r="2085" spans="1:7" x14ac:dyDescent="0.25">
      <c r="A2085" s="209"/>
      <c r="G2085" s="187"/>
    </row>
    <row r="2086" spans="1:7" x14ac:dyDescent="0.25">
      <c r="A2086" s="209"/>
      <c r="G2086" s="187"/>
    </row>
    <row r="2087" spans="1:7" x14ac:dyDescent="0.25">
      <c r="A2087" s="209"/>
      <c r="G2087" s="187"/>
    </row>
    <row r="2088" spans="1:7" x14ac:dyDescent="0.25">
      <c r="A2088" s="209"/>
      <c r="G2088" s="187"/>
    </row>
    <row r="2089" spans="1:7" x14ac:dyDescent="0.25">
      <c r="A2089" s="209"/>
      <c r="G2089" s="187"/>
    </row>
    <row r="2090" spans="1:7" x14ac:dyDescent="0.25">
      <c r="A2090" s="209"/>
      <c r="G2090" s="187"/>
    </row>
    <row r="2091" spans="1:7" x14ac:dyDescent="0.25">
      <c r="A2091" s="209"/>
      <c r="G2091" s="187"/>
    </row>
    <row r="2092" spans="1:7" x14ac:dyDescent="0.25">
      <c r="A2092" s="209"/>
      <c r="G2092" s="187"/>
    </row>
    <row r="2093" spans="1:7" x14ac:dyDescent="0.25">
      <c r="A2093" s="209"/>
      <c r="G2093" s="187"/>
    </row>
    <row r="2094" spans="1:7" x14ac:dyDescent="0.25">
      <c r="A2094" s="209"/>
      <c r="G2094" s="187"/>
    </row>
    <row r="2095" spans="1:7" x14ac:dyDescent="0.25">
      <c r="A2095" s="209"/>
      <c r="G2095" s="187"/>
    </row>
    <row r="2096" spans="1:7" x14ac:dyDescent="0.25">
      <c r="A2096" s="209"/>
      <c r="G2096" s="187"/>
    </row>
    <row r="2097" spans="1:7" x14ac:dyDescent="0.25">
      <c r="A2097" s="209"/>
      <c r="G2097" s="187"/>
    </row>
    <row r="2098" spans="1:7" x14ac:dyDescent="0.25">
      <c r="A2098" s="209"/>
      <c r="G2098" s="187"/>
    </row>
    <row r="2099" spans="1:7" x14ac:dyDescent="0.25">
      <c r="A2099" s="209"/>
      <c r="G2099" s="187"/>
    </row>
    <row r="2100" spans="1:7" x14ac:dyDescent="0.25">
      <c r="A2100" s="209"/>
      <c r="G2100" s="187"/>
    </row>
    <row r="2101" spans="1:7" x14ac:dyDescent="0.25">
      <c r="A2101" s="209"/>
      <c r="G2101" s="187"/>
    </row>
    <row r="2102" spans="1:7" x14ac:dyDescent="0.25">
      <c r="A2102" s="209"/>
      <c r="G2102" s="187"/>
    </row>
    <row r="2103" spans="1:7" x14ac:dyDescent="0.25">
      <c r="A2103" s="209"/>
      <c r="G2103" s="187"/>
    </row>
    <row r="2104" spans="1:7" x14ac:dyDescent="0.25">
      <c r="A2104" s="209"/>
      <c r="G2104" s="187"/>
    </row>
    <row r="2105" spans="1:7" x14ac:dyDescent="0.25">
      <c r="A2105" s="209"/>
      <c r="G2105" s="187"/>
    </row>
    <row r="2106" spans="1:7" x14ac:dyDescent="0.25">
      <c r="A2106" s="209"/>
      <c r="G2106" s="187"/>
    </row>
    <row r="2107" spans="1:7" x14ac:dyDescent="0.25">
      <c r="A2107" s="209"/>
      <c r="G2107" s="187"/>
    </row>
    <row r="2108" spans="1:7" x14ac:dyDescent="0.25">
      <c r="A2108" s="209"/>
      <c r="G2108" s="187"/>
    </row>
    <row r="2109" spans="1:7" x14ac:dyDescent="0.25">
      <c r="A2109" s="209"/>
      <c r="G2109" s="187"/>
    </row>
    <row r="2110" spans="1:7" x14ac:dyDescent="0.25">
      <c r="A2110" s="209"/>
      <c r="G2110" s="187"/>
    </row>
    <row r="2111" spans="1:7" x14ac:dyDescent="0.25">
      <c r="A2111" s="209"/>
      <c r="G2111" s="187"/>
    </row>
    <row r="2112" spans="1:7" x14ac:dyDescent="0.25">
      <c r="A2112" s="209"/>
      <c r="G2112" s="187"/>
    </row>
    <row r="2113" spans="1:7" x14ac:dyDescent="0.25">
      <c r="A2113" s="209"/>
      <c r="G2113" s="187"/>
    </row>
    <row r="2114" spans="1:7" x14ac:dyDescent="0.25">
      <c r="A2114" s="209"/>
      <c r="G2114" s="187"/>
    </row>
    <row r="2115" spans="1:7" x14ac:dyDescent="0.25">
      <c r="A2115" s="209"/>
      <c r="G2115" s="187"/>
    </row>
    <row r="2116" spans="1:7" x14ac:dyDescent="0.25">
      <c r="A2116" s="209"/>
      <c r="G2116" s="187"/>
    </row>
    <row r="2117" spans="1:7" x14ac:dyDescent="0.25">
      <c r="A2117" s="209"/>
      <c r="G2117" s="187"/>
    </row>
    <row r="2118" spans="1:7" x14ac:dyDescent="0.25">
      <c r="A2118" s="209"/>
      <c r="G2118" s="187"/>
    </row>
    <row r="2119" spans="1:7" x14ac:dyDescent="0.25">
      <c r="A2119" s="209"/>
      <c r="G2119" s="187"/>
    </row>
    <row r="2120" spans="1:7" x14ac:dyDescent="0.25">
      <c r="A2120" s="209"/>
      <c r="G2120" s="187"/>
    </row>
    <row r="2121" spans="1:7" x14ac:dyDescent="0.25">
      <c r="A2121" s="209"/>
      <c r="G2121" s="187"/>
    </row>
    <row r="2122" spans="1:7" x14ac:dyDescent="0.25">
      <c r="A2122" s="209"/>
      <c r="G2122" s="187"/>
    </row>
    <row r="2123" spans="1:7" x14ac:dyDescent="0.25">
      <c r="A2123" s="209"/>
      <c r="G2123" s="187"/>
    </row>
    <row r="2124" spans="1:7" x14ac:dyDescent="0.25">
      <c r="A2124" s="209"/>
      <c r="G2124" s="187"/>
    </row>
    <row r="2125" spans="1:7" x14ac:dyDescent="0.25">
      <c r="A2125" s="209"/>
      <c r="G2125" s="187"/>
    </row>
    <row r="2126" spans="1:7" x14ac:dyDescent="0.25">
      <c r="A2126" s="209"/>
      <c r="G2126" s="187"/>
    </row>
    <row r="2127" spans="1:7" x14ac:dyDescent="0.25">
      <c r="A2127" s="209"/>
      <c r="G2127" s="187"/>
    </row>
    <row r="2128" spans="1:7" x14ac:dyDescent="0.25">
      <c r="A2128" s="209"/>
      <c r="G2128" s="187"/>
    </row>
    <row r="2129" spans="1:7" x14ac:dyDescent="0.25">
      <c r="A2129" s="209"/>
      <c r="G2129" s="187"/>
    </row>
    <row r="2130" spans="1:7" x14ac:dyDescent="0.25">
      <c r="A2130" s="209"/>
      <c r="G2130" s="187"/>
    </row>
    <row r="2131" spans="1:7" x14ac:dyDescent="0.25">
      <c r="A2131" s="209"/>
      <c r="G2131" s="187"/>
    </row>
    <row r="2132" spans="1:7" x14ac:dyDescent="0.25">
      <c r="A2132" s="209"/>
      <c r="G2132" s="187"/>
    </row>
    <row r="2133" spans="1:7" x14ac:dyDescent="0.25">
      <c r="A2133" s="209"/>
      <c r="G2133" s="187"/>
    </row>
    <row r="2134" spans="1:7" x14ac:dyDescent="0.25">
      <c r="A2134" s="209"/>
      <c r="G2134" s="187"/>
    </row>
    <row r="2135" spans="1:7" x14ac:dyDescent="0.25">
      <c r="A2135" s="209"/>
      <c r="G2135" s="187"/>
    </row>
    <row r="2136" spans="1:7" x14ac:dyDescent="0.25">
      <c r="A2136" s="209"/>
      <c r="G2136" s="187"/>
    </row>
    <row r="2137" spans="1:7" x14ac:dyDescent="0.25">
      <c r="A2137" s="209"/>
      <c r="G2137" s="187"/>
    </row>
    <row r="2138" spans="1:7" x14ac:dyDescent="0.25">
      <c r="A2138" s="209"/>
      <c r="G2138" s="187"/>
    </row>
    <row r="2139" spans="1:7" x14ac:dyDescent="0.25">
      <c r="A2139" s="209"/>
      <c r="G2139" s="187"/>
    </row>
    <row r="2140" spans="1:7" x14ac:dyDescent="0.25">
      <c r="A2140" s="209"/>
      <c r="G2140" s="187"/>
    </row>
    <row r="2141" spans="1:7" x14ac:dyDescent="0.25">
      <c r="A2141" s="209"/>
      <c r="G2141" s="187"/>
    </row>
    <row r="2142" spans="1:7" x14ac:dyDescent="0.25">
      <c r="A2142" s="209"/>
      <c r="G2142" s="187"/>
    </row>
    <row r="2143" spans="1:7" x14ac:dyDescent="0.25">
      <c r="A2143" s="209"/>
      <c r="G2143" s="187"/>
    </row>
    <row r="2144" spans="1:7" x14ac:dyDescent="0.25">
      <c r="A2144" s="209"/>
      <c r="G2144" s="187"/>
    </row>
    <row r="2145" spans="1:7" x14ac:dyDescent="0.25">
      <c r="A2145" s="209"/>
      <c r="G2145" s="187"/>
    </row>
    <row r="2146" spans="1:7" x14ac:dyDescent="0.25">
      <c r="A2146" s="209"/>
      <c r="G2146" s="187"/>
    </row>
    <row r="2147" spans="1:7" x14ac:dyDescent="0.25">
      <c r="A2147" s="209"/>
      <c r="G2147" s="187"/>
    </row>
    <row r="2148" spans="1:7" x14ac:dyDescent="0.25">
      <c r="A2148" s="209"/>
      <c r="G2148" s="187"/>
    </row>
    <row r="2149" spans="1:7" x14ac:dyDescent="0.25">
      <c r="A2149" s="209"/>
      <c r="G2149" s="187"/>
    </row>
    <row r="2150" spans="1:7" x14ac:dyDescent="0.25">
      <c r="A2150" s="209"/>
      <c r="G2150" s="187"/>
    </row>
    <row r="2151" spans="1:7" x14ac:dyDescent="0.25">
      <c r="A2151" s="209"/>
      <c r="G2151" s="187"/>
    </row>
    <row r="2152" spans="1:7" x14ac:dyDescent="0.25">
      <c r="A2152" s="209"/>
      <c r="G2152" s="187"/>
    </row>
    <row r="2153" spans="1:7" x14ac:dyDescent="0.25">
      <c r="A2153" s="209"/>
      <c r="G2153" s="187"/>
    </row>
    <row r="2154" spans="1:7" x14ac:dyDescent="0.25">
      <c r="A2154" s="209"/>
      <c r="G2154" s="187"/>
    </row>
    <row r="2155" spans="1:7" x14ac:dyDescent="0.25">
      <c r="A2155" s="209"/>
      <c r="G2155" s="187"/>
    </row>
    <row r="2156" spans="1:7" x14ac:dyDescent="0.25">
      <c r="A2156" s="209"/>
      <c r="G2156" s="187"/>
    </row>
    <row r="2157" spans="1:7" x14ac:dyDescent="0.25">
      <c r="A2157" s="209"/>
      <c r="G2157" s="187"/>
    </row>
    <row r="2158" spans="1:7" x14ac:dyDescent="0.25">
      <c r="A2158" s="209"/>
      <c r="G2158" s="187"/>
    </row>
    <row r="2159" spans="1:7" x14ac:dyDescent="0.25">
      <c r="A2159" s="209"/>
      <c r="G2159" s="187"/>
    </row>
    <row r="2160" spans="1:7" x14ac:dyDescent="0.25">
      <c r="A2160" s="209"/>
      <c r="G2160" s="187"/>
    </row>
    <row r="2161" spans="1:7" x14ac:dyDescent="0.25">
      <c r="A2161" s="209"/>
      <c r="G2161" s="187"/>
    </row>
    <row r="2162" spans="1:7" x14ac:dyDescent="0.25">
      <c r="A2162" s="209"/>
      <c r="G2162" s="187"/>
    </row>
    <row r="2163" spans="1:7" x14ac:dyDescent="0.25">
      <c r="A2163" s="209"/>
      <c r="G2163" s="187"/>
    </row>
    <row r="2164" spans="1:7" x14ac:dyDescent="0.25">
      <c r="A2164" s="209"/>
      <c r="G2164" s="187"/>
    </row>
    <row r="2165" spans="1:7" x14ac:dyDescent="0.25">
      <c r="A2165" s="209"/>
      <c r="G2165" s="187"/>
    </row>
    <row r="2166" spans="1:7" x14ac:dyDescent="0.25">
      <c r="A2166" s="209"/>
      <c r="G2166" s="187"/>
    </row>
    <row r="2167" spans="1:7" x14ac:dyDescent="0.25">
      <c r="A2167" s="209"/>
      <c r="G2167" s="187"/>
    </row>
    <row r="2168" spans="1:7" x14ac:dyDescent="0.25">
      <c r="A2168" s="209"/>
      <c r="G2168" s="187"/>
    </row>
    <row r="2169" spans="1:7" x14ac:dyDescent="0.25">
      <c r="A2169" s="209"/>
      <c r="G2169" s="187"/>
    </row>
    <row r="2170" spans="1:7" x14ac:dyDescent="0.25">
      <c r="A2170" s="209"/>
      <c r="G2170" s="187"/>
    </row>
    <row r="2171" spans="1:7" x14ac:dyDescent="0.25">
      <c r="A2171" s="209"/>
      <c r="G2171" s="187"/>
    </row>
    <row r="2172" spans="1:7" x14ac:dyDescent="0.25">
      <c r="A2172" s="209"/>
      <c r="G2172" s="187"/>
    </row>
    <row r="2173" spans="1:7" x14ac:dyDescent="0.25">
      <c r="A2173" s="209"/>
      <c r="G2173" s="187"/>
    </row>
    <row r="2174" spans="1:7" x14ac:dyDescent="0.25">
      <c r="A2174" s="209"/>
      <c r="G2174" s="187"/>
    </row>
    <row r="2175" spans="1:7" x14ac:dyDescent="0.25">
      <c r="A2175" s="209"/>
      <c r="G2175" s="187"/>
    </row>
    <row r="2176" spans="1:7" x14ac:dyDescent="0.25">
      <c r="A2176" s="209"/>
      <c r="G2176" s="187"/>
    </row>
    <row r="2177" spans="1:7" x14ac:dyDescent="0.25">
      <c r="A2177" s="209"/>
      <c r="G2177" s="187"/>
    </row>
    <row r="2178" spans="1:7" x14ac:dyDescent="0.25">
      <c r="A2178" s="209"/>
      <c r="G2178" s="187"/>
    </row>
    <row r="2179" spans="1:7" x14ac:dyDescent="0.25">
      <c r="A2179" s="209"/>
      <c r="G2179" s="187"/>
    </row>
    <row r="2180" spans="1:7" x14ac:dyDescent="0.25">
      <c r="A2180" s="209"/>
      <c r="G2180" s="187"/>
    </row>
    <row r="2181" spans="1:7" x14ac:dyDescent="0.25">
      <c r="A2181" s="209"/>
      <c r="G2181" s="187"/>
    </row>
    <row r="2182" spans="1:7" x14ac:dyDescent="0.25">
      <c r="A2182" s="209"/>
      <c r="G2182" s="187"/>
    </row>
    <row r="2183" spans="1:7" x14ac:dyDescent="0.25">
      <c r="A2183" s="209"/>
      <c r="G2183" s="187"/>
    </row>
    <row r="2184" spans="1:7" x14ac:dyDescent="0.25">
      <c r="A2184" s="209"/>
      <c r="G2184" s="187"/>
    </row>
    <row r="2185" spans="1:7" x14ac:dyDescent="0.25">
      <c r="A2185" s="209"/>
      <c r="G2185" s="187"/>
    </row>
    <row r="2186" spans="1:7" x14ac:dyDescent="0.25">
      <c r="A2186" s="209"/>
      <c r="G2186" s="187"/>
    </row>
    <row r="2187" spans="1:7" x14ac:dyDescent="0.25">
      <c r="A2187" s="209"/>
      <c r="G2187" s="187"/>
    </row>
    <row r="2188" spans="1:7" x14ac:dyDescent="0.25">
      <c r="A2188" s="209"/>
      <c r="G2188" s="187"/>
    </row>
    <row r="2189" spans="1:7" x14ac:dyDescent="0.25">
      <c r="A2189" s="209"/>
      <c r="G2189" s="187"/>
    </row>
    <row r="2190" spans="1:7" x14ac:dyDescent="0.25">
      <c r="A2190" s="209"/>
      <c r="G2190" s="187"/>
    </row>
    <row r="2191" spans="1:7" x14ac:dyDescent="0.25">
      <c r="A2191" s="209"/>
      <c r="G2191" s="187"/>
    </row>
    <row r="2192" spans="1:7" x14ac:dyDescent="0.25">
      <c r="A2192" s="209"/>
      <c r="G2192" s="187"/>
    </row>
    <row r="2193" spans="1:7" x14ac:dyDescent="0.25">
      <c r="A2193" s="209"/>
      <c r="G2193" s="187"/>
    </row>
    <row r="2194" spans="1:7" x14ac:dyDescent="0.25">
      <c r="A2194" s="209"/>
      <c r="G2194" s="187"/>
    </row>
    <row r="2195" spans="1:7" x14ac:dyDescent="0.25">
      <c r="A2195" s="209"/>
      <c r="G2195" s="187"/>
    </row>
    <row r="2196" spans="1:7" x14ac:dyDescent="0.25">
      <c r="A2196" s="209"/>
      <c r="G2196" s="187"/>
    </row>
    <row r="2197" spans="1:7" x14ac:dyDescent="0.25">
      <c r="A2197" s="209"/>
      <c r="G2197" s="187"/>
    </row>
    <row r="2198" spans="1:7" x14ac:dyDescent="0.25">
      <c r="A2198" s="209"/>
      <c r="G2198" s="187"/>
    </row>
    <row r="2199" spans="1:7" x14ac:dyDescent="0.25">
      <c r="A2199" s="209"/>
      <c r="G2199" s="187"/>
    </row>
    <row r="2200" spans="1:7" x14ac:dyDescent="0.25">
      <c r="A2200" s="209"/>
      <c r="G2200" s="187"/>
    </row>
    <row r="2201" spans="1:7" x14ac:dyDescent="0.25">
      <c r="A2201" s="209"/>
      <c r="G2201" s="187"/>
    </row>
    <row r="2202" spans="1:7" x14ac:dyDescent="0.25">
      <c r="A2202" s="209"/>
      <c r="G2202" s="187"/>
    </row>
    <row r="2203" spans="1:7" x14ac:dyDescent="0.25">
      <c r="A2203" s="209"/>
      <c r="G2203" s="187"/>
    </row>
    <row r="2204" spans="1:7" x14ac:dyDescent="0.25">
      <c r="A2204" s="209"/>
      <c r="G2204" s="187"/>
    </row>
    <row r="2205" spans="1:7" x14ac:dyDescent="0.25">
      <c r="A2205" s="209"/>
      <c r="G2205" s="187"/>
    </row>
    <row r="2206" spans="1:7" x14ac:dyDescent="0.25">
      <c r="A2206" s="209"/>
      <c r="G2206" s="187"/>
    </row>
    <row r="2207" spans="1:7" x14ac:dyDescent="0.25">
      <c r="A2207" s="209"/>
      <c r="G2207" s="187"/>
    </row>
    <row r="2208" spans="1:7" x14ac:dyDescent="0.25">
      <c r="A2208" s="209"/>
      <c r="G2208" s="187"/>
    </row>
    <row r="2209" spans="1:7" x14ac:dyDescent="0.25">
      <c r="A2209" s="209"/>
      <c r="G2209" s="187"/>
    </row>
    <row r="2210" spans="1:7" x14ac:dyDescent="0.25">
      <c r="A2210" s="209"/>
      <c r="G2210" s="187"/>
    </row>
    <row r="2211" spans="1:7" x14ac:dyDescent="0.25">
      <c r="A2211" s="209"/>
      <c r="G2211" s="187"/>
    </row>
    <row r="2212" spans="1:7" x14ac:dyDescent="0.25">
      <c r="A2212" s="209"/>
      <c r="G2212" s="187"/>
    </row>
    <row r="2213" spans="1:7" x14ac:dyDescent="0.25">
      <c r="A2213" s="209"/>
      <c r="G2213" s="187"/>
    </row>
    <row r="2214" spans="1:7" x14ac:dyDescent="0.25">
      <c r="A2214" s="209"/>
      <c r="G2214" s="187"/>
    </row>
    <row r="2215" spans="1:7" x14ac:dyDescent="0.25">
      <c r="A2215" s="209"/>
      <c r="G2215" s="187"/>
    </row>
    <row r="2216" spans="1:7" x14ac:dyDescent="0.25">
      <c r="A2216" s="209"/>
      <c r="G2216" s="187"/>
    </row>
    <row r="2217" spans="1:7" x14ac:dyDescent="0.25">
      <c r="A2217" s="209"/>
      <c r="G2217" s="187"/>
    </row>
    <row r="2218" spans="1:7" x14ac:dyDescent="0.25">
      <c r="A2218" s="209"/>
      <c r="G2218" s="187"/>
    </row>
    <row r="2219" spans="1:7" x14ac:dyDescent="0.25">
      <c r="A2219" s="209"/>
      <c r="G2219" s="187"/>
    </row>
    <row r="2220" spans="1:7" x14ac:dyDescent="0.25">
      <c r="A2220" s="209"/>
      <c r="G2220" s="187"/>
    </row>
    <row r="2221" spans="1:7" x14ac:dyDescent="0.25">
      <c r="A2221" s="209"/>
      <c r="G2221" s="187"/>
    </row>
    <row r="2222" spans="1:7" x14ac:dyDescent="0.25">
      <c r="A2222" s="209"/>
      <c r="G2222" s="187"/>
    </row>
    <row r="2223" spans="1:7" x14ac:dyDescent="0.25">
      <c r="A2223" s="209"/>
      <c r="G2223" s="187"/>
    </row>
    <row r="2224" spans="1:7" x14ac:dyDescent="0.25">
      <c r="A2224" s="209"/>
      <c r="G2224" s="187"/>
    </row>
    <row r="2225" spans="1:7" x14ac:dyDescent="0.25">
      <c r="A2225" s="209"/>
      <c r="G2225" s="187"/>
    </row>
    <row r="2226" spans="1:7" x14ac:dyDescent="0.25">
      <c r="A2226" s="209"/>
      <c r="G2226" s="187"/>
    </row>
    <row r="2227" spans="1:7" x14ac:dyDescent="0.25">
      <c r="A2227" s="209"/>
      <c r="G2227" s="187"/>
    </row>
    <row r="2228" spans="1:7" x14ac:dyDescent="0.25">
      <c r="A2228" s="209"/>
      <c r="G2228" s="187"/>
    </row>
    <row r="2229" spans="1:7" x14ac:dyDescent="0.25">
      <c r="A2229" s="209"/>
      <c r="G2229" s="187"/>
    </row>
    <row r="2230" spans="1:7" x14ac:dyDescent="0.25">
      <c r="A2230" s="209"/>
      <c r="G2230" s="187"/>
    </row>
    <row r="2231" spans="1:7" x14ac:dyDescent="0.25">
      <c r="A2231" s="209"/>
      <c r="G2231" s="187"/>
    </row>
    <row r="2232" spans="1:7" x14ac:dyDescent="0.25">
      <c r="A2232" s="209"/>
      <c r="G2232" s="187"/>
    </row>
    <row r="2233" spans="1:7" x14ac:dyDescent="0.25">
      <c r="A2233" s="209"/>
      <c r="G2233" s="187"/>
    </row>
    <row r="2234" spans="1:7" x14ac:dyDescent="0.25">
      <c r="A2234" s="209"/>
      <c r="G2234" s="187"/>
    </row>
    <row r="2235" spans="1:7" x14ac:dyDescent="0.25">
      <c r="A2235" s="209"/>
      <c r="G2235" s="187"/>
    </row>
    <row r="2236" spans="1:7" x14ac:dyDescent="0.25">
      <c r="A2236" s="209"/>
      <c r="G2236" s="187"/>
    </row>
    <row r="2237" spans="1:7" x14ac:dyDescent="0.25">
      <c r="A2237" s="209"/>
      <c r="G2237" s="187"/>
    </row>
    <row r="2238" spans="1:7" x14ac:dyDescent="0.25">
      <c r="A2238" s="209"/>
      <c r="G2238" s="187"/>
    </row>
    <row r="2239" spans="1:7" x14ac:dyDescent="0.25">
      <c r="A2239" s="209"/>
      <c r="G2239" s="187"/>
    </row>
    <row r="2240" spans="1:7" x14ac:dyDescent="0.25">
      <c r="A2240" s="209"/>
      <c r="G2240" s="187"/>
    </row>
    <row r="2241" spans="1:7" x14ac:dyDescent="0.25">
      <c r="A2241" s="209"/>
      <c r="G2241" s="187"/>
    </row>
    <row r="2242" spans="1:7" x14ac:dyDescent="0.25">
      <c r="A2242" s="209"/>
      <c r="G2242" s="187"/>
    </row>
    <row r="2243" spans="1:7" x14ac:dyDescent="0.25">
      <c r="A2243" s="209"/>
      <c r="G2243" s="187"/>
    </row>
    <row r="2244" spans="1:7" x14ac:dyDescent="0.25">
      <c r="A2244" s="209"/>
      <c r="G2244" s="187"/>
    </row>
    <row r="2245" spans="1:7" x14ac:dyDescent="0.25">
      <c r="A2245" s="209"/>
      <c r="G2245" s="187"/>
    </row>
    <row r="2246" spans="1:7" x14ac:dyDescent="0.25">
      <c r="A2246" s="209"/>
      <c r="G2246" s="187"/>
    </row>
    <row r="2247" spans="1:7" x14ac:dyDescent="0.25">
      <c r="A2247" s="209"/>
      <c r="G2247" s="187"/>
    </row>
    <row r="2248" spans="1:7" x14ac:dyDescent="0.25">
      <c r="A2248" s="209"/>
      <c r="G2248" s="187"/>
    </row>
    <row r="2249" spans="1:7" x14ac:dyDescent="0.25">
      <c r="A2249" s="209"/>
      <c r="G2249" s="187"/>
    </row>
    <row r="2250" spans="1:7" x14ac:dyDescent="0.25">
      <c r="A2250" s="209"/>
      <c r="G2250" s="187"/>
    </row>
    <row r="2251" spans="1:7" x14ac:dyDescent="0.25">
      <c r="A2251" s="209"/>
      <c r="G2251" s="187"/>
    </row>
    <row r="2252" spans="1:7" x14ac:dyDescent="0.25">
      <c r="A2252" s="209"/>
      <c r="G2252" s="187"/>
    </row>
    <row r="2253" spans="1:7" x14ac:dyDescent="0.25">
      <c r="A2253" s="209"/>
      <c r="G2253" s="187"/>
    </row>
    <row r="2254" spans="1:7" x14ac:dyDescent="0.25">
      <c r="A2254" s="209"/>
      <c r="G2254" s="187"/>
    </row>
    <row r="2255" spans="1:7" x14ac:dyDescent="0.25">
      <c r="A2255" s="209"/>
      <c r="G2255" s="187"/>
    </row>
    <row r="2256" spans="1:7" x14ac:dyDescent="0.25">
      <c r="A2256" s="209"/>
      <c r="G2256" s="187"/>
    </row>
    <row r="2257" spans="1:7" x14ac:dyDescent="0.25">
      <c r="A2257" s="209"/>
      <c r="G2257" s="187"/>
    </row>
    <row r="2258" spans="1:7" x14ac:dyDescent="0.25">
      <c r="A2258" s="209"/>
      <c r="G2258" s="187"/>
    </row>
    <row r="2259" spans="1:7" x14ac:dyDescent="0.25">
      <c r="A2259" s="209"/>
      <c r="G2259" s="187"/>
    </row>
    <row r="2260" spans="1:7" x14ac:dyDescent="0.25">
      <c r="A2260" s="209"/>
      <c r="G2260" s="187"/>
    </row>
    <row r="2261" spans="1:7" x14ac:dyDescent="0.25">
      <c r="A2261" s="209"/>
      <c r="G2261" s="187"/>
    </row>
    <row r="2262" spans="1:7" x14ac:dyDescent="0.25">
      <c r="A2262" s="209"/>
      <c r="G2262" s="187"/>
    </row>
    <row r="2263" spans="1:7" x14ac:dyDescent="0.25">
      <c r="A2263" s="209"/>
      <c r="G2263" s="187"/>
    </row>
    <row r="2264" spans="1:7" x14ac:dyDescent="0.25">
      <c r="A2264" s="209"/>
      <c r="G2264" s="187"/>
    </row>
    <row r="2265" spans="1:7" x14ac:dyDescent="0.25">
      <c r="A2265" s="209"/>
      <c r="G2265" s="187"/>
    </row>
    <row r="2266" spans="1:7" x14ac:dyDescent="0.25">
      <c r="A2266" s="209"/>
      <c r="G2266" s="187"/>
    </row>
    <row r="2267" spans="1:7" x14ac:dyDescent="0.25">
      <c r="A2267" s="209"/>
      <c r="G2267" s="187"/>
    </row>
    <row r="2268" spans="1:7" x14ac:dyDescent="0.25">
      <c r="A2268" s="209"/>
      <c r="G2268" s="187"/>
    </row>
    <row r="2269" spans="1:7" x14ac:dyDescent="0.25">
      <c r="A2269" s="209"/>
      <c r="G2269" s="187"/>
    </row>
    <row r="2270" spans="1:7" x14ac:dyDescent="0.25">
      <c r="A2270" s="209"/>
      <c r="G2270" s="187"/>
    </row>
    <row r="2271" spans="1:7" x14ac:dyDescent="0.25">
      <c r="A2271" s="209"/>
      <c r="G2271" s="187"/>
    </row>
    <row r="2272" spans="1:7" x14ac:dyDescent="0.25">
      <c r="A2272" s="209"/>
      <c r="G2272" s="187"/>
    </row>
    <row r="2273" spans="1:7" x14ac:dyDescent="0.25">
      <c r="A2273" s="209"/>
      <c r="G2273" s="187"/>
    </row>
    <row r="2274" spans="1:7" x14ac:dyDescent="0.25">
      <c r="A2274" s="209"/>
      <c r="G2274" s="187"/>
    </row>
    <row r="2275" spans="1:7" x14ac:dyDescent="0.25">
      <c r="A2275" s="209"/>
      <c r="G2275" s="187"/>
    </row>
    <row r="2276" spans="1:7" x14ac:dyDescent="0.25">
      <c r="A2276" s="209"/>
      <c r="G2276" s="187"/>
    </row>
    <row r="2277" spans="1:7" x14ac:dyDescent="0.25">
      <c r="A2277" s="209"/>
      <c r="G2277" s="187"/>
    </row>
    <row r="2278" spans="1:7" x14ac:dyDescent="0.25">
      <c r="A2278" s="209"/>
      <c r="G2278" s="187"/>
    </row>
    <row r="2279" spans="1:7" x14ac:dyDescent="0.25">
      <c r="A2279" s="209"/>
      <c r="G2279" s="187"/>
    </row>
    <row r="2280" spans="1:7" x14ac:dyDescent="0.25">
      <c r="A2280" s="209"/>
      <c r="G2280" s="187"/>
    </row>
    <row r="2281" spans="1:7" x14ac:dyDescent="0.25">
      <c r="A2281" s="209"/>
      <c r="G2281" s="187"/>
    </row>
    <row r="2282" spans="1:7" x14ac:dyDescent="0.25">
      <c r="A2282" s="209"/>
      <c r="G2282" s="187"/>
    </row>
    <row r="2283" spans="1:7" x14ac:dyDescent="0.25">
      <c r="A2283" s="209"/>
      <c r="G2283" s="187"/>
    </row>
    <row r="2284" spans="1:7" x14ac:dyDescent="0.25">
      <c r="A2284" s="209"/>
      <c r="G2284" s="187"/>
    </row>
    <row r="2285" spans="1:7" x14ac:dyDescent="0.25">
      <c r="A2285" s="209"/>
      <c r="G2285" s="187"/>
    </row>
    <row r="2286" spans="1:7" x14ac:dyDescent="0.25">
      <c r="A2286" s="209"/>
      <c r="G2286" s="187"/>
    </row>
    <row r="2287" spans="1:7" x14ac:dyDescent="0.25">
      <c r="A2287" s="209"/>
      <c r="G2287" s="187"/>
    </row>
    <row r="2288" spans="1:7" x14ac:dyDescent="0.25">
      <c r="A2288" s="209"/>
      <c r="G2288" s="187"/>
    </row>
    <row r="2289" spans="1:7" x14ac:dyDescent="0.25">
      <c r="A2289" s="209"/>
      <c r="G2289" s="187"/>
    </row>
    <row r="2290" spans="1:7" x14ac:dyDescent="0.25">
      <c r="A2290" s="209"/>
      <c r="G2290" s="187"/>
    </row>
    <row r="2291" spans="1:7" x14ac:dyDescent="0.25">
      <c r="A2291" s="209"/>
      <c r="G2291" s="187"/>
    </row>
    <row r="2292" spans="1:7" x14ac:dyDescent="0.25">
      <c r="A2292" s="209"/>
      <c r="G2292" s="187"/>
    </row>
    <row r="2293" spans="1:7" x14ac:dyDescent="0.25">
      <c r="A2293" s="209"/>
      <c r="G2293" s="187"/>
    </row>
    <row r="2294" spans="1:7" x14ac:dyDescent="0.25">
      <c r="A2294" s="209"/>
      <c r="G2294" s="187"/>
    </row>
    <row r="2295" spans="1:7" x14ac:dyDescent="0.25">
      <c r="A2295" s="209"/>
      <c r="G2295" s="187"/>
    </row>
    <row r="2296" spans="1:7" x14ac:dyDescent="0.25">
      <c r="A2296" s="209"/>
      <c r="G2296" s="187"/>
    </row>
    <row r="2297" spans="1:7" x14ac:dyDescent="0.25">
      <c r="A2297" s="209"/>
      <c r="G2297" s="187"/>
    </row>
    <row r="2298" spans="1:7" x14ac:dyDescent="0.25">
      <c r="A2298" s="209"/>
      <c r="G2298" s="187"/>
    </row>
    <row r="2299" spans="1:7" x14ac:dyDescent="0.25">
      <c r="A2299" s="209"/>
      <c r="G2299" s="187"/>
    </row>
    <row r="2300" spans="1:7" x14ac:dyDescent="0.25">
      <c r="A2300" s="209"/>
      <c r="G2300" s="187"/>
    </row>
    <row r="2301" spans="1:7" x14ac:dyDescent="0.25">
      <c r="A2301" s="209"/>
      <c r="G2301" s="187"/>
    </row>
    <row r="2302" spans="1:7" x14ac:dyDescent="0.25">
      <c r="A2302" s="209"/>
      <c r="G2302" s="187"/>
    </row>
    <row r="2303" spans="1:7" x14ac:dyDescent="0.25">
      <c r="A2303" s="209"/>
      <c r="G2303" s="187"/>
    </row>
    <row r="2304" spans="1:7" x14ac:dyDescent="0.25">
      <c r="A2304" s="209"/>
      <c r="G2304" s="187"/>
    </row>
    <row r="2305" spans="1:7" x14ac:dyDescent="0.25">
      <c r="A2305" s="209"/>
      <c r="G2305" s="187"/>
    </row>
    <row r="2306" spans="1:7" x14ac:dyDescent="0.25">
      <c r="A2306" s="209"/>
      <c r="G2306" s="187"/>
    </row>
    <row r="2307" spans="1:7" x14ac:dyDescent="0.25">
      <c r="A2307" s="209"/>
      <c r="G2307" s="187"/>
    </row>
    <row r="2308" spans="1:7" x14ac:dyDescent="0.25">
      <c r="A2308" s="209"/>
      <c r="G2308" s="187"/>
    </row>
    <row r="2309" spans="1:7" x14ac:dyDescent="0.25">
      <c r="A2309" s="209"/>
      <c r="G2309" s="187"/>
    </row>
    <row r="2310" spans="1:7" x14ac:dyDescent="0.25">
      <c r="A2310" s="209"/>
      <c r="G2310" s="187"/>
    </row>
    <row r="2311" spans="1:7" x14ac:dyDescent="0.25">
      <c r="A2311" s="209"/>
      <c r="G2311" s="187"/>
    </row>
    <row r="2312" spans="1:7" x14ac:dyDescent="0.25">
      <c r="A2312" s="209"/>
      <c r="G2312" s="187"/>
    </row>
    <row r="2313" spans="1:7" x14ac:dyDescent="0.25">
      <c r="A2313" s="209"/>
      <c r="G2313" s="187"/>
    </row>
    <row r="2314" spans="1:7" x14ac:dyDescent="0.25">
      <c r="A2314" s="209"/>
      <c r="G2314" s="187"/>
    </row>
    <row r="2315" spans="1:7" x14ac:dyDescent="0.25">
      <c r="A2315" s="209"/>
      <c r="G2315" s="187"/>
    </row>
    <row r="2316" spans="1:7" x14ac:dyDescent="0.25">
      <c r="A2316" s="209"/>
      <c r="G2316" s="187"/>
    </row>
    <row r="2317" spans="1:7" x14ac:dyDescent="0.25">
      <c r="A2317" s="209"/>
      <c r="G2317" s="187"/>
    </row>
    <row r="2318" spans="1:7" x14ac:dyDescent="0.25">
      <c r="A2318" s="209"/>
      <c r="G2318" s="187"/>
    </row>
    <row r="2319" spans="1:7" x14ac:dyDescent="0.25">
      <c r="A2319" s="209"/>
      <c r="G2319" s="187"/>
    </row>
    <row r="2320" spans="1:7" x14ac:dyDescent="0.25">
      <c r="A2320" s="209"/>
      <c r="G2320" s="187"/>
    </row>
    <row r="2321" spans="1:7" x14ac:dyDescent="0.25">
      <c r="A2321" s="209"/>
      <c r="G2321" s="187"/>
    </row>
    <row r="2322" spans="1:7" x14ac:dyDescent="0.25">
      <c r="A2322" s="209"/>
      <c r="G2322" s="187"/>
    </row>
    <row r="2323" spans="1:7" x14ac:dyDescent="0.25">
      <c r="A2323" s="209"/>
      <c r="G2323" s="187"/>
    </row>
    <row r="2324" spans="1:7" x14ac:dyDescent="0.25">
      <c r="A2324" s="209"/>
      <c r="G2324" s="187"/>
    </row>
    <row r="2325" spans="1:7" x14ac:dyDescent="0.25">
      <c r="A2325" s="209"/>
      <c r="G2325" s="187"/>
    </row>
    <row r="2326" spans="1:7" x14ac:dyDescent="0.25">
      <c r="A2326" s="209"/>
      <c r="G2326" s="187"/>
    </row>
    <row r="2327" spans="1:7" x14ac:dyDescent="0.25">
      <c r="A2327" s="209"/>
      <c r="G2327" s="187"/>
    </row>
    <row r="2328" spans="1:7" x14ac:dyDescent="0.25">
      <c r="A2328" s="209"/>
      <c r="G2328" s="187"/>
    </row>
    <row r="2329" spans="1:7" x14ac:dyDescent="0.25">
      <c r="A2329" s="209"/>
      <c r="G2329" s="187"/>
    </row>
    <row r="2330" spans="1:7" x14ac:dyDescent="0.25">
      <c r="A2330" s="209"/>
      <c r="G2330" s="187"/>
    </row>
    <row r="2331" spans="1:7" x14ac:dyDescent="0.25">
      <c r="A2331" s="209"/>
      <c r="G2331" s="187"/>
    </row>
    <row r="2332" spans="1:7" x14ac:dyDescent="0.25">
      <c r="A2332" s="209"/>
      <c r="G2332" s="187"/>
    </row>
    <row r="2333" spans="1:7" x14ac:dyDescent="0.25">
      <c r="A2333" s="209"/>
      <c r="G2333" s="187"/>
    </row>
    <row r="2334" spans="1:7" x14ac:dyDescent="0.25">
      <c r="A2334" s="209"/>
      <c r="G2334" s="187"/>
    </row>
    <row r="2335" spans="1:7" x14ac:dyDescent="0.25">
      <c r="A2335" s="209"/>
      <c r="G2335" s="187"/>
    </row>
    <row r="2336" spans="1:7" x14ac:dyDescent="0.25">
      <c r="A2336" s="209"/>
      <c r="G2336" s="187"/>
    </row>
    <row r="2337" spans="1:7" x14ac:dyDescent="0.25">
      <c r="A2337" s="209"/>
      <c r="G2337" s="187"/>
    </row>
    <row r="2338" spans="1:7" x14ac:dyDescent="0.25">
      <c r="A2338" s="209"/>
      <c r="G2338" s="187"/>
    </row>
    <row r="2339" spans="1:7" x14ac:dyDescent="0.25">
      <c r="A2339" s="209"/>
      <c r="G2339" s="187"/>
    </row>
    <row r="2340" spans="1:7" x14ac:dyDescent="0.25">
      <c r="A2340" s="209"/>
      <c r="G2340" s="187"/>
    </row>
    <row r="2341" spans="1:7" x14ac:dyDescent="0.25">
      <c r="A2341" s="209"/>
      <c r="G2341" s="187"/>
    </row>
    <row r="2342" spans="1:7" x14ac:dyDescent="0.25">
      <c r="A2342" s="209"/>
      <c r="G2342" s="187"/>
    </row>
    <row r="2343" spans="1:7" x14ac:dyDescent="0.25">
      <c r="A2343" s="209"/>
      <c r="G2343" s="187"/>
    </row>
    <row r="2344" spans="1:7" x14ac:dyDescent="0.25">
      <c r="A2344" s="209"/>
      <c r="G2344" s="187"/>
    </row>
    <row r="2345" spans="1:7" x14ac:dyDescent="0.25">
      <c r="A2345" s="209"/>
      <c r="G2345" s="187"/>
    </row>
    <row r="2346" spans="1:7" x14ac:dyDescent="0.25">
      <c r="A2346" s="209"/>
      <c r="G2346" s="187"/>
    </row>
    <row r="2347" spans="1:7" x14ac:dyDescent="0.25">
      <c r="A2347" s="209"/>
      <c r="G2347" s="187"/>
    </row>
    <row r="2348" spans="1:7" x14ac:dyDescent="0.25">
      <c r="A2348" s="209"/>
      <c r="G2348" s="187"/>
    </row>
    <row r="2349" spans="1:7" x14ac:dyDescent="0.25">
      <c r="A2349" s="209"/>
      <c r="G2349" s="187"/>
    </row>
    <row r="2350" spans="1:7" x14ac:dyDescent="0.25">
      <c r="A2350" s="209"/>
      <c r="G2350" s="187"/>
    </row>
    <row r="2351" spans="1:7" x14ac:dyDescent="0.25">
      <c r="A2351" s="209"/>
      <c r="G2351" s="187"/>
    </row>
    <row r="2352" spans="1:7" x14ac:dyDescent="0.25">
      <c r="A2352" s="209"/>
      <c r="G2352" s="187"/>
    </row>
    <row r="2353" spans="1:7" x14ac:dyDescent="0.25">
      <c r="A2353" s="209"/>
      <c r="G2353" s="187"/>
    </row>
    <row r="2354" spans="1:7" x14ac:dyDescent="0.25">
      <c r="A2354" s="209"/>
      <c r="G2354" s="187"/>
    </row>
    <row r="2355" spans="1:7" x14ac:dyDescent="0.25">
      <c r="A2355" s="209"/>
      <c r="G2355" s="187"/>
    </row>
    <row r="2356" spans="1:7" x14ac:dyDescent="0.25">
      <c r="A2356" s="209"/>
      <c r="G2356" s="187"/>
    </row>
    <row r="2357" spans="1:7" x14ac:dyDescent="0.25">
      <c r="A2357" s="209"/>
      <c r="G2357" s="187"/>
    </row>
    <row r="2358" spans="1:7" x14ac:dyDescent="0.25">
      <c r="A2358" s="209"/>
      <c r="G2358" s="187"/>
    </row>
    <row r="2359" spans="1:7" x14ac:dyDescent="0.25">
      <c r="A2359" s="209"/>
      <c r="G2359" s="187"/>
    </row>
    <row r="2360" spans="1:7" x14ac:dyDescent="0.25">
      <c r="A2360" s="209"/>
      <c r="G2360" s="187"/>
    </row>
    <row r="2361" spans="1:7" x14ac:dyDescent="0.25">
      <c r="A2361" s="209"/>
      <c r="G2361" s="187"/>
    </row>
    <row r="2362" spans="1:7" x14ac:dyDescent="0.25">
      <c r="A2362" s="209"/>
      <c r="G2362" s="187"/>
    </row>
    <row r="2363" spans="1:7" x14ac:dyDescent="0.25">
      <c r="A2363" s="209"/>
      <c r="G2363" s="187"/>
    </row>
    <row r="2364" spans="1:7" x14ac:dyDescent="0.25">
      <c r="A2364" s="209"/>
      <c r="G2364" s="187"/>
    </row>
    <row r="2365" spans="1:7" x14ac:dyDescent="0.25">
      <c r="A2365" s="209"/>
      <c r="G2365" s="187"/>
    </row>
    <row r="2366" spans="1:7" x14ac:dyDescent="0.25">
      <c r="A2366" s="209"/>
      <c r="G2366" s="187"/>
    </row>
    <row r="2367" spans="1:7" x14ac:dyDescent="0.25">
      <c r="A2367" s="209"/>
      <c r="G2367" s="187"/>
    </row>
    <row r="2368" spans="1:7" x14ac:dyDescent="0.25">
      <c r="A2368" s="209"/>
      <c r="G2368" s="187"/>
    </row>
    <row r="2369" spans="1:7" x14ac:dyDescent="0.25">
      <c r="A2369" s="209"/>
      <c r="G2369" s="187"/>
    </row>
    <row r="2370" spans="1:7" x14ac:dyDescent="0.25">
      <c r="A2370" s="209"/>
      <c r="G2370" s="187"/>
    </row>
    <row r="2371" spans="1:7" x14ac:dyDescent="0.25">
      <c r="A2371" s="209"/>
      <c r="G2371" s="187"/>
    </row>
    <row r="2372" spans="1:7" x14ac:dyDescent="0.25">
      <c r="A2372" s="209"/>
      <c r="G2372" s="187"/>
    </row>
    <row r="2373" spans="1:7" x14ac:dyDescent="0.25">
      <c r="A2373" s="209"/>
      <c r="G2373" s="187"/>
    </row>
    <row r="2374" spans="1:7" x14ac:dyDescent="0.25">
      <c r="A2374" s="209"/>
      <c r="G2374" s="187"/>
    </row>
    <row r="2375" spans="1:7" x14ac:dyDescent="0.25">
      <c r="A2375" s="209"/>
      <c r="G2375" s="187"/>
    </row>
    <row r="2376" spans="1:7" x14ac:dyDescent="0.25">
      <c r="A2376" s="209"/>
      <c r="G2376" s="187"/>
    </row>
    <row r="2377" spans="1:7" x14ac:dyDescent="0.25">
      <c r="A2377" s="209"/>
      <c r="G2377" s="187"/>
    </row>
    <row r="2378" spans="1:7" x14ac:dyDescent="0.25">
      <c r="A2378" s="209"/>
      <c r="G2378" s="187"/>
    </row>
    <row r="2379" spans="1:7" x14ac:dyDescent="0.25">
      <c r="A2379" s="209"/>
      <c r="G2379" s="187"/>
    </row>
    <row r="2380" spans="1:7" x14ac:dyDescent="0.25">
      <c r="A2380" s="209"/>
      <c r="G2380" s="187"/>
    </row>
    <row r="2381" spans="1:7" x14ac:dyDescent="0.25">
      <c r="A2381" s="209"/>
      <c r="G2381" s="187"/>
    </row>
    <row r="2382" spans="1:7" x14ac:dyDescent="0.25">
      <c r="A2382" s="209"/>
      <c r="G2382" s="187"/>
    </row>
    <row r="2383" spans="1:7" x14ac:dyDescent="0.25">
      <c r="A2383" s="209"/>
      <c r="G2383" s="187"/>
    </row>
    <row r="2384" spans="1:7" x14ac:dyDescent="0.25">
      <c r="A2384" s="209"/>
      <c r="G2384" s="187"/>
    </row>
    <row r="2385" spans="1:7" x14ac:dyDescent="0.25">
      <c r="A2385" s="209"/>
      <c r="G2385" s="187"/>
    </row>
    <row r="2386" spans="1:7" x14ac:dyDescent="0.25">
      <c r="A2386" s="209"/>
      <c r="G2386" s="187"/>
    </row>
    <row r="2387" spans="1:7" x14ac:dyDescent="0.25">
      <c r="A2387" s="209"/>
      <c r="G2387" s="187"/>
    </row>
    <row r="2388" spans="1:7" x14ac:dyDescent="0.25">
      <c r="A2388" s="209"/>
      <c r="G2388" s="187"/>
    </row>
    <row r="2389" spans="1:7" x14ac:dyDescent="0.25">
      <c r="A2389" s="209"/>
      <c r="G2389" s="187"/>
    </row>
    <row r="2390" spans="1:7" x14ac:dyDescent="0.25">
      <c r="A2390" s="209"/>
      <c r="G2390" s="187"/>
    </row>
    <row r="2391" spans="1:7" x14ac:dyDescent="0.25">
      <c r="A2391" s="209"/>
      <c r="G2391" s="187"/>
    </row>
    <row r="2392" spans="1:7" x14ac:dyDescent="0.25">
      <c r="A2392" s="209"/>
      <c r="G2392" s="187"/>
    </row>
    <row r="2393" spans="1:7" x14ac:dyDescent="0.25">
      <c r="A2393" s="209"/>
      <c r="G2393" s="187"/>
    </row>
    <row r="2394" spans="1:7" x14ac:dyDescent="0.25">
      <c r="A2394" s="209"/>
      <c r="G2394" s="187"/>
    </row>
    <row r="2395" spans="1:7" x14ac:dyDescent="0.25">
      <c r="A2395" s="209"/>
      <c r="G2395" s="187"/>
    </row>
    <row r="2396" spans="1:7" x14ac:dyDescent="0.25">
      <c r="A2396" s="209"/>
      <c r="G2396" s="187"/>
    </row>
    <row r="2397" spans="1:7" x14ac:dyDescent="0.25">
      <c r="A2397" s="209"/>
      <c r="G2397" s="187"/>
    </row>
    <row r="2398" spans="1:7" x14ac:dyDescent="0.25">
      <c r="A2398" s="209"/>
      <c r="G2398" s="187"/>
    </row>
    <row r="2399" spans="1:7" x14ac:dyDescent="0.25">
      <c r="A2399" s="209"/>
      <c r="G2399" s="187"/>
    </row>
    <row r="2400" spans="1:7" x14ac:dyDescent="0.25">
      <c r="A2400" s="209"/>
      <c r="G2400" s="187"/>
    </row>
    <row r="2401" spans="1:7" x14ac:dyDescent="0.25">
      <c r="A2401" s="209"/>
      <c r="G2401" s="187"/>
    </row>
    <row r="2402" spans="1:7" x14ac:dyDescent="0.25">
      <c r="A2402" s="209"/>
      <c r="G2402" s="187"/>
    </row>
    <row r="2403" spans="1:7" x14ac:dyDescent="0.25">
      <c r="A2403" s="209"/>
      <c r="G2403" s="187"/>
    </row>
    <row r="2404" spans="1:7" x14ac:dyDescent="0.25">
      <c r="A2404" s="209"/>
      <c r="G2404" s="187"/>
    </row>
    <row r="2405" spans="1:7" x14ac:dyDescent="0.25">
      <c r="A2405" s="209"/>
      <c r="G2405" s="187"/>
    </row>
    <row r="2406" spans="1:7" x14ac:dyDescent="0.25">
      <c r="A2406" s="209"/>
      <c r="G2406" s="187"/>
    </row>
    <row r="2407" spans="1:7" x14ac:dyDescent="0.25">
      <c r="A2407" s="209"/>
      <c r="G2407" s="187"/>
    </row>
    <row r="2408" spans="1:7" x14ac:dyDescent="0.25">
      <c r="A2408" s="209"/>
      <c r="G2408" s="187"/>
    </row>
    <row r="2409" spans="1:7" x14ac:dyDescent="0.25">
      <c r="A2409" s="209"/>
      <c r="G2409" s="187"/>
    </row>
    <row r="2410" spans="1:7" x14ac:dyDescent="0.25">
      <c r="A2410" s="209"/>
      <c r="G2410" s="187"/>
    </row>
    <row r="2411" spans="1:7" x14ac:dyDescent="0.25">
      <c r="A2411" s="209"/>
      <c r="G2411" s="187"/>
    </row>
    <row r="2412" spans="1:7" x14ac:dyDescent="0.25">
      <c r="A2412" s="209"/>
      <c r="G2412" s="187"/>
    </row>
    <row r="2413" spans="1:7" x14ac:dyDescent="0.25">
      <c r="A2413" s="209"/>
      <c r="G2413" s="187"/>
    </row>
    <row r="2414" spans="1:7" x14ac:dyDescent="0.25">
      <c r="A2414" s="209"/>
      <c r="G2414" s="187"/>
    </row>
    <row r="2415" spans="1:7" x14ac:dyDescent="0.25">
      <c r="A2415" s="209"/>
      <c r="G2415" s="187"/>
    </row>
    <row r="2416" spans="1:7" x14ac:dyDescent="0.25">
      <c r="A2416" s="209"/>
      <c r="G2416" s="187"/>
    </row>
    <row r="2417" spans="1:7" x14ac:dyDescent="0.25">
      <c r="A2417" s="209"/>
      <c r="G2417" s="187"/>
    </row>
    <row r="2418" spans="1:7" x14ac:dyDescent="0.25">
      <c r="A2418" s="209"/>
      <c r="G2418" s="187"/>
    </row>
    <row r="2419" spans="1:7" x14ac:dyDescent="0.25">
      <c r="A2419" s="209"/>
      <c r="G2419" s="187"/>
    </row>
    <row r="2420" spans="1:7" x14ac:dyDescent="0.25">
      <c r="A2420" s="209"/>
      <c r="G2420" s="187"/>
    </row>
    <row r="2421" spans="1:7" x14ac:dyDescent="0.25">
      <c r="A2421" s="209"/>
      <c r="G2421" s="187"/>
    </row>
    <row r="2422" spans="1:7" x14ac:dyDescent="0.25">
      <c r="A2422" s="209"/>
      <c r="G2422" s="187"/>
    </row>
    <row r="2423" spans="1:7" x14ac:dyDescent="0.25">
      <c r="A2423" s="209"/>
      <c r="G2423" s="187"/>
    </row>
    <row r="2424" spans="1:7" x14ac:dyDescent="0.25">
      <c r="A2424" s="209"/>
      <c r="G2424" s="187"/>
    </row>
    <row r="2425" spans="1:7" x14ac:dyDescent="0.25">
      <c r="A2425" s="209"/>
      <c r="G2425" s="187"/>
    </row>
    <row r="2426" spans="1:7" x14ac:dyDescent="0.25">
      <c r="A2426" s="209"/>
      <c r="G2426" s="187"/>
    </row>
    <row r="2427" spans="1:7" x14ac:dyDescent="0.25">
      <c r="A2427" s="209"/>
      <c r="G2427" s="187"/>
    </row>
    <row r="2428" spans="1:7" x14ac:dyDescent="0.25">
      <c r="A2428" s="209"/>
      <c r="G2428" s="187"/>
    </row>
    <row r="2429" spans="1:7" x14ac:dyDescent="0.25">
      <c r="A2429" s="209"/>
      <c r="G2429" s="187"/>
    </row>
    <row r="2430" spans="1:7" x14ac:dyDescent="0.25">
      <c r="A2430" s="209"/>
      <c r="G2430" s="187"/>
    </row>
    <row r="2431" spans="1:7" x14ac:dyDescent="0.25">
      <c r="A2431" s="209"/>
      <c r="G2431" s="187"/>
    </row>
    <row r="2432" spans="1:7" x14ac:dyDescent="0.25">
      <c r="A2432" s="209"/>
      <c r="G2432" s="187"/>
    </row>
    <row r="2433" spans="1:7" x14ac:dyDescent="0.25">
      <c r="A2433" s="209"/>
      <c r="G2433" s="187"/>
    </row>
    <row r="2434" spans="1:7" x14ac:dyDescent="0.25">
      <c r="A2434" s="209"/>
      <c r="G2434" s="187"/>
    </row>
    <row r="2435" spans="1:7" x14ac:dyDescent="0.25">
      <c r="A2435" s="209"/>
      <c r="G2435" s="187"/>
    </row>
    <row r="2436" spans="1:7" x14ac:dyDescent="0.25">
      <c r="A2436" s="209"/>
      <c r="G2436" s="187"/>
    </row>
    <row r="2437" spans="1:7" x14ac:dyDescent="0.25">
      <c r="A2437" s="209"/>
      <c r="G2437" s="187"/>
    </row>
    <row r="2438" spans="1:7" x14ac:dyDescent="0.25">
      <c r="A2438" s="209"/>
      <c r="G2438" s="187"/>
    </row>
    <row r="2439" spans="1:7" x14ac:dyDescent="0.25">
      <c r="A2439" s="209"/>
      <c r="G2439" s="187"/>
    </row>
    <row r="2440" spans="1:7" x14ac:dyDescent="0.25">
      <c r="A2440" s="209"/>
      <c r="G2440" s="187"/>
    </row>
    <row r="2441" spans="1:7" x14ac:dyDescent="0.25">
      <c r="A2441" s="209"/>
      <c r="G2441" s="187"/>
    </row>
    <row r="2442" spans="1:7" x14ac:dyDescent="0.25">
      <c r="A2442" s="209"/>
      <c r="G2442" s="187"/>
    </row>
    <row r="2443" spans="1:7" x14ac:dyDescent="0.25">
      <c r="A2443" s="209"/>
      <c r="G2443" s="187"/>
    </row>
    <row r="2444" spans="1:7" x14ac:dyDescent="0.25">
      <c r="A2444" s="209"/>
      <c r="G2444" s="187"/>
    </row>
    <row r="2445" spans="1:7" x14ac:dyDescent="0.25">
      <c r="A2445" s="209"/>
      <c r="G2445" s="187"/>
    </row>
    <row r="2446" spans="1:7" x14ac:dyDescent="0.25">
      <c r="A2446" s="209"/>
      <c r="G2446" s="187"/>
    </row>
    <row r="2447" spans="1:7" x14ac:dyDescent="0.25">
      <c r="A2447" s="209"/>
      <c r="G2447" s="187"/>
    </row>
    <row r="2448" spans="1:7" x14ac:dyDescent="0.25">
      <c r="A2448" s="209"/>
      <c r="G2448" s="187"/>
    </row>
    <row r="2449" spans="1:7" x14ac:dyDescent="0.25">
      <c r="A2449" s="209"/>
      <c r="G2449" s="187"/>
    </row>
    <row r="2450" spans="1:7" x14ac:dyDescent="0.25">
      <c r="A2450" s="209"/>
      <c r="G2450" s="187"/>
    </row>
    <row r="2451" spans="1:7" x14ac:dyDescent="0.25">
      <c r="A2451" s="209"/>
      <c r="G2451" s="187"/>
    </row>
    <row r="2452" spans="1:7" x14ac:dyDescent="0.25">
      <c r="A2452" s="209"/>
      <c r="G2452" s="187"/>
    </row>
    <row r="2453" spans="1:7" x14ac:dyDescent="0.25">
      <c r="A2453" s="209"/>
      <c r="G2453" s="187"/>
    </row>
    <row r="2454" spans="1:7" x14ac:dyDescent="0.25">
      <c r="A2454" s="209"/>
      <c r="G2454" s="187"/>
    </row>
    <row r="2455" spans="1:7" x14ac:dyDescent="0.25">
      <c r="A2455" s="209"/>
      <c r="G2455" s="187"/>
    </row>
    <row r="2456" spans="1:7" x14ac:dyDescent="0.25">
      <c r="A2456" s="209"/>
      <c r="G2456" s="187"/>
    </row>
    <row r="2457" spans="1:7" x14ac:dyDescent="0.25">
      <c r="A2457" s="209"/>
      <c r="G2457" s="187"/>
    </row>
    <row r="2458" spans="1:7" x14ac:dyDescent="0.25">
      <c r="A2458" s="209"/>
      <c r="G2458" s="187"/>
    </row>
    <row r="2459" spans="1:7" x14ac:dyDescent="0.25">
      <c r="A2459" s="209"/>
      <c r="G2459" s="187"/>
    </row>
    <row r="2460" spans="1:7" x14ac:dyDescent="0.25">
      <c r="A2460" s="209"/>
      <c r="G2460" s="187"/>
    </row>
    <row r="2461" spans="1:7" x14ac:dyDescent="0.25">
      <c r="A2461" s="209"/>
      <c r="G2461" s="187"/>
    </row>
    <row r="2462" spans="1:7" x14ac:dyDescent="0.25">
      <c r="A2462" s="209"/>
      <c r="G2462" s="187"/>
    </row>
    <row r="2463" spans="1:7" x14ac:dyDescent="0.25">
      <c r="A2463" s="209"/>
      <c r="G2463" s="187"/>
    </row>
    <row r="2464" spans="1:7" x14ac:dyDescent="0.25">
      <c r="A2464" s="209"/>
      <c r="G2464" s="187"/>
    </row>
    <row r="2465" spans="1:7" x14ac:dyDescent="0.25">
      <c r="A2465" s="209"/>
      <c r="G2465" s="187"/>
    </row>
    <row r="2466" spans="1:7" x14ac:dyDescent="0.25">
      <c r="A2466" s="209"/>
      <c r="G2466" s="187"/>
    </row>
    <row r="2467" spans="1:7" x14ac:dyDescent="0.25">
      <c r="A2467" s="209"/>
      <c r="G2467" s="187"/>
    </row>
    <row r="2468" spans="1:7" x14ac:dyDescent="0.25">
      <c r="A2468" s="209"/>
      <c r="G2468" s="187"/>
    </row>
    <row r="2469" spans="1:7" x14ac:dyDescent="0.25">
      <c r="A2469" s="209"/>
      <c r="G2469" s="187"/>
    </row>
    <row r="2470" spans="1:7" x14ac:dyDescent="0.25">
      <c r="A2470" s="209"/>
      <c r="G2470" s="187"/>
    </row>
    <row r="2471" spans="1:7" x14ac:dyDescent="0.25">
      <c r="A2471" s="209"/>
      <c r="G2471" s="187"/>
    </row>
    <row r="2472" spans="1:7" x14ac:dyDescent="0.25">
      <c r="A2472" s="209"/>
      <c r="G2472" s="187"/>
    </row>
    <row r="2473" spans="1:7" x14ac:dyDescent="0.25">
      <c r="A2473" s="209"/>
      <c r="G2473" s="187"/>
    </row>
    <row r="2474" spans="1:7" x14ac:dyDescent="0.25">
      <c r="A2474" s="209"/>
      <c r="G2474" s="187"/>
    </row>
    <row r="2475" spans="1:7" x14ac:dyDescent="0.25">
      <c r="A2475" s="209"/>
      <c r="G2475" s="187"/>
    </row>
    <row r="2476" spans="1:7" x14ac:dyDescent="0.25">
      <c r="A2476" s="209"/>
      <c r="G2476" s="187"/>
    </row>
    <row r="2477" spans="1:7" x14ac:dyDescent="0.25">
      <c r="A2477" s="209"/>
      <c r="G2477" s="187"/>
    </row>
    <row r="2478" spans="1:7" x14ac:dyDescent="0.25">
      <c r="A2478" s="209"/>
      <c r="G2478" s="187"/>
    </row>
    <row r="2479" spans="1:7" x14ac:dyDescent="0.25">
      <c r="A2479" s="209"/>
      <c r="G2479" s="187"/>
    </row>
    <row r="2480" spans="1:7" x14ac:dyDescent="0.25">
      <c r="A2480" s="209"/>
      <c r="G2480" s="187"/>
    </row>
    <row r="2481" spans="1:7" x14ac:dyDescent="0.25">
      <c r="A2481" s="209"/>
      <c r="G2481" s="187"/>
    </row>
    <row r="2482" spans="1:7" x14ac:dyDescent="0.25">
      <c r="A2482" s="209"/>
      <c r="G2482" s="187"/>
    </row>
    <row r="2483" spans="1:7" x14ac:dyDescent="0.25">
      <c r="A2483" s="209"/>
      <c r="G2483" s="187"/>
    </row>
    <row r="2484" spans="1:7" x14ac:dyDescent="0.25">
      <c r="A2484" s="209"/>
      <c r="G2484" s="187"/>
    </row>
    <row r="2485" spans="1:7" x14ac:dyDescent="0.25">
      <c r="A2485" s="209"/>
      <c r="G2485" s="187"/>
    </row>
    <row r="2486" spans="1:7" x14ac:dyDescent="0.25">
      <c r="A2486" s="209"/>
      <c r="G2486" s="187"/>
    </row>
    <row r="2487" spans="1:7" x14ac:dyDescent="0.25">
      <c r="A2487" s="209"/>
      <c r="G2487" s="187"/>
    </row>
    <row r="2488" spans="1:7" x14ac:dyDescent="0.25">
      <c r="A2488" s="209"/>
      <c r="G2488" s="187"/>
    </row>
    <row r="2489" spans="1:7" x14ac:dyDescent="0.25">
      <c r="A2489" s="209"/>
      <c r="G2489" s="187"/>
    </row>
    <row r="2490" spans="1:7" x14ac:dyDescent="0.25">
      <c r="A2490" s="209"/>
      <c r="G2490" s="187"/>
    </row>
    <row r="2491" spans="1:7" x14ac:dyDescent="0.25">
      <c r="A2491" s="209"/>
      <c r="G2491" s="187"/>
    </row>
    <row r="2492" spans="1:7" x14ac:dyDescent="0.25">
      <c r="A2492" s="209"/>
      <c r="G2492" s="187"/>
    </row>
    <row r="2493" spans="1:7" x14ac:dyDescent="0.25">
      <c r="A2493" s="209"/>
      <c r="G2493" s="187"/>
    </row>
    <row r="2494" spans="1:7" x14ac:dyDescent="0.25">
      <c r="A2494" s="209"/>
      <c r="G2494" s="187"/>
    </row>
    <row r="2495" spans="1:7" x14ac:dyDescent="0.25">
      <c r="A2495" s="209"/>
      <c r="G2495" s="187"/>
    </row>
    <row r="2496" spans="1:7" x14ac:dyDescent="0.25">
      <c r="A2496" s="209"/>
      <c r="G2496" s="187"/>
    </row>
    <row r="2497" spans="1:7" x14ac:dyDescent="0.25">
      <c r="A2497" s="209"/>
      <c r="G2497" s="187"/>
    </row>
    <row r="2498" spans="1:7" x14ac:dyDescent="0.25">
      <c r="A2498" s="209"/>
      <c r="G2498" s="187"/>
    </row>
    <row r="2499" spans="1:7" x14ac:dyDescent="0.25">
      <c r="A2499" s="209"/>
      <c r="G2499" s="187"/>
    </row>
    <row r="2500" spans="1:7" x14ac:dyDescent="0.25">
      <c r="A2500" s="209"/>
      <c r="G2500" s="187"/>
    </row>
    <row r="2501" spans="1:7" x14ac:dyDescent="0.25">
      <c r="A2501" s="209"/>
      <c r="G2501" s="187"/>
    </row>
    <row r="2502" spans="1:7" x14ac:dyDescent="0.25">
      <c r="A2502" s="209"/>
      <c r="G2502" s="187"/>
    </row>
    <row r="2503" spans="1:7" x14ac:dyDescent="0.25">
      <c r="A2503" s="209"/>
      <c r="G2503" s="187"/>
    </row>
    <row r="2504" spans="1:7" x14ac:dyDescent="0.25">
      <c r="A2504" s="209"/>
      <c r="G2504" s="187"/>
    </row>
    <row r="2505" spans="1:7" x14ac:dyDescent="0.25">
      <c r="A2505" s="209"/>
      <c r="G2505" s="187"/>
    </row>
    <row r="2506" spans="1:7" x14ac:dyDescent="0.25">
      <c r="A2506" s="209"/>
      <c r="G2506" s="187"/>
    </row>
    <row r="2507" spans="1:7" x14ac:dyDescent="0.25">
      <c r="A2507" s="209"/>
      <c r="G2507" s="187"/>
    </row>
    <row r="2508" spans="1:7" x14ac:dyDescent="0.25">
      <c r="A2508" s="209"/>
      <c r="G2508" s="187"/>
    </row>
    <row r="2509" spans="1:7" x14ac:dyDescent="0.25">
      <c r="A2509" s="209"/>
      <c r="G2509" s="187"/>
    </row>
    <row r="2510" spans="1:7" x14ac:dyDescent="0.25">
      <c r="A2510" s="209"/>
      <c r="G2510" s="187"/>
    </row>
    <row r="2511" spans="1:7" x14ac:dyDescent="0.25">
      <c r="A2511" s="209"/>
      <c r="G2511" s="187"/>
    </row>
    <row r="2512" spans="1:7" x14ac:dyDescent="0.25">
      <c r="A2512" s="209"/>
      <c r="G2512" s="187"/>
    </row>
    <row r="2513" spans="1:7" x14ac:dyDescent="0.25">
      <c r="A2513" s="209"/>
      <c r="G2513" s="187"/>
    </row>
    <row r="2514" spans="1:7" x14ac:dyDescent="0.25">
      <c r="A2514" s="209"/>
      <c r="G2514" s="187"/>
    </row>
    <row r="2515" spans="1:7" x14ac:dyDescent="0.25">
      <c r="A2515" s="209"/>
      <c r="G2515" s="187"/>
    </row>
    <row r="2516" spans="1:7" x14ac:dyDescent="0.25">
      <c r="A2516" s="209"/>
      <c r="G2516" s="187"/>
    </row>
    <row r="2517" spans="1:7" x14ac:dyDescent="0.25">
      <c r="A2517" s="209"/>
      <c r="G2517" s="187"/>
    </row>
    <row r="2518" spans="1:7" x14ac:dyDescent="0.25">
      <c r="A2518" s="209"/>
      <c r="G2518" s="187"/>
    </row>
    <row r="2519" spans="1:7" x14ac:dyDescent="0.25">
      <c r="A2519" s="209"/>
      <c r="G2519" s="187"/>
    </row>
    <row r="2520" spans="1:7" x14ac:dyDescent="0.25">
      <c r="A2520" s="209"/>
      <c r="G2520" s="187"/>
    </row>
    <row r="2521" spans="1:7" x14ac:dyDescent="0.25">
      <c r="A2521" s="209"/>
      <c r="G2521" s="187"/>
    </row>
    <row r="2522" spans="1:7" x14ac:dyDescent="0.25">
      <c r="A2522" s="209"/>
      <c r="G2522" s="187"/>
    </row>
    <row r="2523" spans="1:7" x14ac:dyDescent="0.25">
      <c r="A2523" s="209"/>
      <c r="G2523" s="187"/>
    </row>
    <row r="2524" spans="1:7" x14ac:dyDescent="0.25">
      <c r="A2524" s="209"/>
      <c r="G2524" s="187"/>
    </row>
    <row r="2525" spans="1:7" x14ac:dyDescent="0.25">
      <c r="A2525" s="209"/>
      <c r="G2525" s="187"/>
    </row>
    <row r="2526" spans="1:7" x14ac:dyDescent="0.25">
      <c r="A2526" s="209"/>
      <c r="G2526" s="187"/>
    </row>
    <row r="2527" spans="1:7" x14ac:dyDescent="0.25">
      <c r="A2527" s="209"/>
      <c r="G2527" s="187"/>
    </row>
    <row r="2528" spans="1:7" x14ac:dyDescent="0.25">
      <c r="A2528" s="209"/>
      <c r="G2528" s="187"/>
    </row>
    <row r="2529" spans="1:7" x14ac:dyDescent="0.25">
      <c r="A2529" s="209"/>
      <c r="G2529" s="187"/>
    </row>
    <row r="2530" spans="1:7" x14ac:dyDescent="0.25">
      <c r="A2530" s="209"/>
      <c r="G2530" s="187"/>
    </row>
    <row r="2531" spans="1:7" x14ac:dyDescent="0.25">
      <c r="A2531" s="209"/>
      <c r="G2531" s="187"/>
    </row>
    <row r="2532" spans="1:7" x14ac:dyDescent="0.25">
      <c r="A2532" s="209"/>
      <c r="G2532" s="187"/>
    </row>
    <row r="2533" spans="1:7" x14ac:dyDescent="0.25">
      <c r="A2533" s="209"/>
      <c r="G2533" s="187"/>
    </row>
    <row r="2534" spans="1:7" x14ac:dyDescent="0.25">
      <c r="A2534" s="209"/>
      <c r="G2534" s="187"/>
    </row>
    <row r="2535" spans="1:7" x14ac:dyDescent="0.25">
      <c r="A2535" s="209"/>
      <c r="G2535" s="187"/>
    </row>
    <row r="2536" spans="1:7" x14ac:dyDescent="0.25">
      <c r="A2536" s="209"/>
      <c r="G2536" s="187"/>
    </row>
    <row r="2537" spans="1:7" x14ac:dyDescent="0.25">
      <c r="A2537" s="209"/>
      <c r="G2537" s="187"/>
    </row>
    <row r="2538" spans="1:7" x14ac:dyDescent="0.25">
      <c r="A2538" s="209"/>
      <c r="G2538" s="187"/>
    </row>
    <row r="2539" spans="1:7" x14ac:dyDescent="0.25">
      <c r="A2539" s="209"/>
      <c r="G2539" s="187"/>
    </row>
    <row r="2540" spans="1:7" x14ac:dyDescent="0.25">
      <c r="A2540" s="209"/>
      <c r="G2540" s="187"/>
    </row>
    <row r="2541" spans="1:7" x14ac:dyDescent="0.25">
      <c r="A2541" s="209"/>
      <c r="G2541" s="187"/>
    </row>
    <row r="2542" spans="1:7" x14ac:dyDescent="0.25">
      <c r="A2542" s="209"/>
      <c r="G2542" s="187"/>
    </row>
    <row r="2543" spans="1:7" x14ac:dyDescent="0.25">
      <c r="A2543" s="209"/>
      <c r="G2543" s="187"/>
    </row>
    <row r="2544" spans="1:7" x14ac:dyDescent="0.25">
      <c r="A2544" s="209"/>
      <c r="G2544" s="187"/>
    </row>
    <row r="2545" spans="1:7" x14ac:dyDescent="0.25">
      <c r="A2545" s="209"/>
      <c r="G2545" s="187"/>
    </row>
    <row r="2546" spans="1:7" x14ac:dyDescent="0.25">
      <c r="A2546" s="209"/>
      <c r="G2546" s="187"/>
    </row>
    <row r="2547" spans="1:7" x14ac:dyDescent="0.25">
      <c r="A2547" s="209"/>
      <c r="G2547" s="187"/>
    </row>
    <row r="2548" spans="1:7" x14ac:dyDescent="0.25">
      <c r="A2548" s="209"/>
      <c r="G2548" s="187"/>
    </row>
    <row r="2549" spans="1:7" x14ac:dyDescent="0.25">
      <c r="A2549" s="209"/>
      <c r="G2549" s="187"/>
    </row>
    <row r="2550" spans="1:7" x14ac:dyDescent="0.25">
      <c r="A2550" s="209"/>
      <c r="G2550" s="187"/>
    </row>
    <row r="2551" spans="1:7" x14ac:dyDescent="0.25">
      <c r="A2551" s="209"/>
      <c r="G2551" s="187"/>
    </row>
    <row r="2552" spans="1:7" x14ac:dyDescent="0.25">
      <c r="A2552" s="209"/>
      <c r="G2552" s="187"/>
    </row>
    <row r="2553" spans="1:7" x14ac:dyDescent="0.25">
      <c r="A2553" s="209"/>
      <c r="G2553" s="187"/>
    </row>
    <row r="2554" spans="1:7" x14ac:dyDescent="0.25">
      <c r="A2554" s="209"/>
      <c r="G2554" s="187"/>
    </row>
    <row r="2555" spans="1:7" x14ac:dyDescent="0.25">
      <c r="A2555" s="209"/>
      <c r="G2555" s="187"/>
    </row>
    <row r="2556" spans="1:7" x14ac:dyDescent="0.25">
      <c r="A2556" s="209"/>
      <c r="G2556" s="187"/>
    </row>
    <row r="2557" spans="1:7" x14ac:dyDescent="0.25">
      <c r="A2557" s="209"/>
      <c r="G2557" s="187"/>
    </row>
    <row r="2558" spans="1:7" x14ac:dyDescent="0.25">
      <c r="A2558" s="209"/>
      <c r="G2558" s="187"/>
    </row>
    <row r="2559" spans="1:7" x14ac:dyDescent="0.25">
      <c r="A2559" s="209"/>
      <c r="G2559" s="187"/>
    </row>
    <row r="2560" spans="1:7" x14ac:dyDescent="0.25">
      <c r="A2560" s="209"/>
      <c r="G2560" s="187"/>
    </row>
    <row r="2561" spans="1:7" x14ac:dyDescent="0.25">
      <c r="A2561" s="209"/>
      <c r="G2561" s="187"/>
    </row>
    <row r="2562" spans="1:7" x14ac:dyDescent="0.25">
      <c r="A2562" s="209"/>
      <c r="G2562" s="187"/>
    </row>
    <row r="2563" spans="1:7" x14ac:dyDescent="0.25">
      <c r="A2563" s="209"/>
      <c r="G2563" s="187"/>
    </row>
    <row r="2564" spans="1:7" x14ac:dyDescent="0.25">
      <c r="A2564" s="209"/>
      <c r="G2564" s="187"/>
    </row>
    <row r="2565" spans="1:7" x14ac:dyDescent="0.25">
      <c r="A2565" s="209"/>
      <c r="G2565" s="187"/>
    </row>
    <row r="2566" spans="1:7" x14ac:dyDescent="0.25">
      <c r="A2566" s="209"/>
      <c r="G2566" s="187"/>
    </row>
    <row r="2567" spans="1:7" x14ac:dyDescent="0.25">
      <c r="A2567" s="209"/>
      <c r="G2567" s="187"/>
    </row>
    <row r="2568" spans="1:7" x14ac:dyDescent="0.25">
      <c r="A2568" s="209"/>
      <c r="G2568" s="187"/>
    </row>
    <row r="2569" spans="1:7" x14ac:dyDescent="0.25">
      <c r="A2569" s="209"/>
      <c r="G2569" s="187"/>
    </row>
    <row r="2570" spans="1:7" x14ac:dyDescent="0.25">
      <c r="A2570" s="209"/>
      <c r="G2570" s="187"/>
    </row>
    <row r="2571" spans="1:7" x14ac:dyDescent="0.25">
      <c r="A2571" s="209"/>
      <c r="G2571" s="187"/>
    </row>
    <row r="2572" spans="1:7" x14ac:dyDescent="0.25">
      <c r="A2572" s="209"/>
      <c r="G2572" s="187"/>
    </row>
    <row r="2573" spans="1:7" x14ac:dyDescent="0.25">
      <c r="A2573" s="209"/>
      <c r="G2573" s="187"/>
    </row>
    <row r="2574" spans="1:7" x14ac:dyDescent="0.25">
      <c r="A2574" s="209"/>
      <c r="G2574" s="187"/>
    </row>
    <row r="2575" spans="1:7" x14ac:dyDescent="0.25">
      <c r="A2575" s="209"/>
      <c r="G2575" s="187"/>
    </row>
    <row r="2576" spans="1:7" x14ac:dyDescent="0.25">
      <c r="A2576" s="209"/>
      <c r="G2576" s="187"/>
    </row>
    <row r="2577" spans="1:7" x14ac:dyDescent="0.25">
      <c r="A2577" s="209"/>
      <c r="G2577" s="187"/>
    </row>
    <row r="2578" spans="1:7" x14ac:dyDescent="0.25">
      <c r="A2578" s="209"/>
      <c r="G2578" s="187"/>
    </row>
    <row r="2579" spans="1:7" x14ac:dyDescent="0.25">
      <c r="A2579" s="209"/>
      <c r="G2579" s="187"/>
    </row>
    <row r="2580" spans="1:7" x14ac:dyDescent="0.25">
      <c r="A2580" s="209"/>
      <c r="G2580" s="187"/>
    </row>
    <row r="2581" spans="1:7" x14ac:dyDescent="0.25">
      <c r="A2581" s="209"/>
      <c r="G2581" s="187"/>
    </row>
    <row r="2582" spans="1:7" x14ac:dyDescent="0.25">
      <c r="A2582" s="209"/>
      <c r="G2582" s="187"/>
    </row>
    <row r="2583" spans="1:7" x14ac:dyDescent="0.25">
      <c r="A2583" s="209"/>
      <c r="G2583" s="187"/>
    </row>
    <row r="2584" spans="1:7" x14ac:dyDescent="0.25">
      <c r="A2584" s="209"/>
      <c r="G2584" s="187"/>
    </row>
    <row r="2585" spans="1:7" x14ac:dyDescent="0.25">
      <c r="A2585" s="209"/>
      <c r="G2585" s="187"/>
    </row>
    <row r="2586" spans="1:7" x14ac:dyDescent="0.25">
      <c r="A2586" s="209"/>
      <c r="G2586" s="187"/>
    </row>
    <row r="2587" spans="1:7" x14ac:dyDescent="0.25">
      <c r="A2587" s="209"/>
      <c r="G2587" s="187"/>
    </row>
    <row r="2588" spans="1:7" x14ac:dyDescent="0.25">
      <c r="A2588" s="209"/>
      <c r="G2588" s="187"/>
    </row>
    <row r="2589" spans="1:7" x14ac:dyDescent="0.25">
      <c r="A2589" s="209"/>
      <c r="G2589" s="187"/>
    </row>
    <row r="2590" spans="1:7" x14ac:dyDescent="0.25">
      <c r="A2590" s="209"/>
      <c r="G2590" s="187"/>
    </row>
    <row r="2591" spans="1:7" x14ac:dyDescent="0.25">
      <c r="A2591" s="209"/>
      <c r="G2591" s="187"/>
    </row>
    <row r="2592" spans="1:7" x14ac:dyDescent="0.25">
      <c r="A2592" s="209"/>
      <c r="G2592" s="187"/>
    </row>
    <row r="2593" spans="1:7" x14ac:dyDescent="0.25">
      <c r="A2593" s="209"/>
      <c r="G2593" s="187"/>
    </row>
    <row r="2594" spans="1:7" x14ac:dyDescent="0.25">
      <c r="A2594" s="209"/>
      <c r="G2594" s="187"/>
    </row>
    <row r="2595" spans="1:7" x14ac:dyDescent="0.25">
      <c r="A2595" s="209"/>
      <c r="G2595" s="187"/>
    </row>
    <row r="2596" spans="1:7" x14ac:dyDescent="0.25">
      <c r="A2596" s="209"/>
      <c r="G2596" s="187"/>
    </row>
    <row r="2597" spans="1:7" x14ac:dyDescent="0.25">
      <c r="A2597" s="209"/>
      <c r="G2597" s="187"/>
    </row>
    <row r="2598" spans="1:7" x14ac:dyDescent="0.25">
      <c r="A2598" s="209"/>
      <c r="G2598" s="187"/>
    </row>
    <row r="2599" spans="1:7" x14ac:dyDescent="0.25">
      <c r="A2599" s="209"/>
      <c r="G2599" s="187"/>
    </row>
    <row r="2600" spans="1:7" x14ac:dyDescent="0.25">
      <c r="A2600" s="209"/>
      <c r="G2600" s="187"/>
    </row>
    <row r="2601" spans="1:7" x14ac:dyDescent="0.25">
      <c r="A2601" s="209"/>
      <c r="G2601" s="187"/>
    </row>
    <row r="2602" spans="1:7" x14ac:dyDescent="0.25">
      <c r="A2602" s="209"/>
      <c r="G2602" s="187"/>
    </row>
    <row r="2603" spans="1:7" x14ac:dyDescent="0.25">
      <c r="A2603" s="209"/>
      <c r="G2603" s="187"/>
    </row>
    <row r="2604" spans="1:7" x14ac:dyDescent="0.25">
      <c r="A2604" s="209"/>
      <c r="G2604" s="187"/>
    </row>
    <row r="2605" spans="1:7" x14ac:dyDescent="0.25">
      <c r="A2605" s="209"/>
      <c r="G2605" s="187"/>
    </row>
    <row r="2606" spans="1:7" x14ac:dyDescent="0.25">
      <c r="A2606" s="209"/>
      <c r="G2606" s="187"/>
    </row>
    <row r="2607" spans="1:7" x14ac:dyDescent="0.25">
      <c r="A2607" s="209"/>
      <c r="G2607" s="187"/>
    </row>
    <row r="2608" spans="1:7" x14ac:dyDescent="0.25">
      <c r="A2608" s="209"/>
      <c r="G2608" s="187"/>
    </row>
    <row r="2609" spans="1:7" x14ac:dyDescent="0.25">
      <c r="A2609" s="209"/>
      <c r="G2609" s="187"/>
    </row>
    <row r="2610" spans="1:7" x14ac:dyDescent="0.25">
      <c r="A2610" s="209"/>
      <c r="G2610" s="187"/>
    </row>
    <row r="2611" spans="1:7" x14ac:dyDescent="0.25">
      <c r="A2611" s="209"/>
      <c r="G2611" s="187"/>
    </row>
    <row r="2612" spans="1:7" x14ac:dyDescent="0.25">
      <c r="A2612" s="209"/>
      <c r="G2612" s="187"/>
    </row>
    <row r="2613" spans="1:7" x14ac:dyDescent="0.25">
      <c r="A2613" s="209"/>
      <c r="G2613" s="187"/>
    </row>
    <row r="2614" spans="1:7" x14ac:dyDescent="0.25">
      <c r="A2614" s="209"/>
      <c r="G2614" s="187"/>
    </row>
    <row r="2615" spans="1:7" x14ac:dyDescent="0.25">
      <c r="A2615" s="209"/>
      <c r="G2615" s="187"/>
    </row>
    <row r="2616" spans="1:7" x14ac:dyDescent="0.25">
      <c r="A2616" s="209"/>
      <c r="G2616" s="187"/>
    </row>
    <row r="2617" spans="1:7" x14ac:dyDescent="0.25">
      <c r="A2617" s="209"/>
      <c r="G2617" s="187"/>
    </row>
    <row r="2618" spans="1:7" x14ac:dyDescent="0.25">
      <c r="A2618" s="209"/>
      <c r="G2618" s="187"/>
    </row>
    <row r="2619" spans="1:7" x14ac:dyDescent="0.25">
      <c r="A2619" s="209"/>
      <c r="G2619" s="187"/>
    </row>
    <row r="2620" spans="1:7" x14ac:dyDescent="0.25">
      <c r="A2620" s="209"/>
      <c r="G2620" s="187"/>
    </row>
    <row r="2621" spans="1:7" x14ac:dyDescent="0.25">
      <c r="A2621" s="209"/>
      <c r="G2621" s="187"/>
    </row>
    <row r="2622" spans="1:7" x14ac:dyDescent="0.25">
      <c r="A2622" s="209"/>
      <c r="G2622" s="187"/>
    </row>
    <row r="2623" spans="1:7" x14ac:dyDescent="0.25">
      <c r="A2623" s="209"/>
      <c r="G2623" s="187"/>
    </row>
    <row r="2624" spans="1:7" x14ac:dyDescent="0.25">
      <c r="A2624" s="209"/>
      <c r="G2624" s="187"/>
    </row>
    <row r="2625" spans="1:7" x14ac:dyDescent="0.25">
      <c r="A2625" s="209"/>
      <c r="G2625" s="187"/>
    </row>
    <row r="2626" spans="1:7" x14ac:dyDescent="0.25">
      <c r="A2626" s="209"/>
      <c r="G2626" s="187"/>
    </row>
    <row r="2627" spans="1:7" x14ac:dyDescent="0.25">
      <c r="A2627" s="209"/>
      <c r="G2627" s="187"/>
    </row>
    <row r="2628" spans="1:7" x14ac:dyDescent="0.25">
      <c r="A2628" s="209"/>
      <c r="G2628" s="187"/>
    </row>
    <row r="2629" spans="1:7" x14ac:dyDescent="0.25">
      <c r="A2629" s="209"/>
      <c r="G2629" s="187"/>
    </row>
    <row r="2630" spans="1:7" x14ac:dyDescent="0.25">
      <c r="A2630" s="209"/>
      <c r="G2630" s="187"/>
    </row>
    <row r="2631" spans="1:7" x14ac:dyDescent="0.25">
      <c r="A2631" s="209"/>
      <c r="G2631" s="187"/>
    </row>
    <row r="2632" spans="1:7" x14ac:dyDescent="0.25">
      <c r="A2632" s="209"/>
      <c r="G2632" s="187"/>
    </row>
    <row r="2633" spans="1:7" x14ac:dyDescent="0.25">
      <c r="A2633" s="209"/>
      <c r="G2633" s="187"/>
    </row>
    <row r="2634" spans="1:7" x14ac:dyDescent="0.25">
      <c r="A2634" s="209"/>
      <c r="G2634" s="187"/>
    </row>
    <row r="2635" spans="1:7" x14ac:dyDescent="0.25">
      <c r="A2635" s="209"/>
      <c r="G2635" s="187"/>
    </row>
    <row r="2636" spans="1:7" x14ac:dyDescent="0.25">
      <c r="A2636" s="209"/>
      <c r="G2636" s="187"/>
    </row>
    <row r="2637" spans="1:7" x14ac:dyDescent="0.25">
      <c r="A2637" s="209"/>
      <c r="G2637" s="187"/>
    </row>
    <row r="2638" spans="1:7" x14ac:dyDescent="0.25">
      <c r="A2638" s="209"/>
      <c r="G2638" s="187"/>
    </row>
    <row r="2639" spans="1:7" x14ac:dyDescent="0.25">
      <c r="A2639" s="209"/>
      <c r="G2639" s="187"/>
    </row>
    <row r="2640" spans="1:7" x14ac:dyDescent="0.25">
      <c r="A2640" s="209"/>
      <c r="G2640" s="187"/>
    </row>
    <row r="2641" spans="1:7" x14ac:dyDescent="0.25">
      <c r="A2641" s="209"/>
      <c r="G2641" s="187"/>
    </row>
    <row r="2642" spans="1:7" x14ac:dyDescent="0.25">
      <c r="A2642" s="209"/>
      <c r="G2642" s="187"/>
    </row>
    <row r="2643" spans="1:7" x14ac:dyDescent="0.25">
      <c r="A2643" s="209"/>
      <c r="G2643" s="187"/>
    </row>
    <row r="2644" spans="1:7" x14ac:dyDescent="0.25">
      <c r="A2644" s="209"/>
      <c r="G2644" s="187"/>
    </row>
    <row r="2645" spans="1:7" x14ac:dyDescent="0.25">
      <c r="A2645" s="209"/>
      <c r="G2645" s="187"/>
    </row>
    <row r="2646" spans="1:7" x14ac:dyDescent="0.25">
      <c r="A2646" s="209"/>
      <c r="G2646" s="187"/>
    </row>
    <row r="2647" spans="1:7" x14ac:dyDescent="0.25">
      <c r="A2647" s="209"/>
      <c r="G2647" s="187"/>
    </row>
    <row r="2648" spans="1:7" x14ac:dyDescent="0.25">
      <c r="A2648" s="209"/>
      <c r="G2648" s="187"/>
    </row>
    <row r="2649" spans="1:7" x14ac:dyDescent="0.25">
      <c r="A2649" s="209"/>
      <c r="G2649" s="187"/>
    </row>
    <row r="2650" spans="1:7" x14ac:dyDescent="0.25">
      <c r="A2650" s="209"/>
      <c r="G2650" s="187"/>
    </row>
    <row r="2651" spans="1:7" x14ac:dyDescent="0.25">
      <c r="A2651" s="209"/>
      <c r="G2651" s="187"/>
    </row>
    <row r="2652" spans="1:7" x14ac:dyDescent="0.25">
      <c r="A2652" s="209"/>
      <c r="G2652" s="187"/>
    </row>
    <row r="2653" spans="1:7" x14ac:dyDescent="0.25">
      <c r="A2653" s="209"/>
      <c r="G2653" s="187"/>
    </row>
    <row r="2654" spans="1:7" x14ac:dyDescent="0.25">
      <c r="A2654" s="209"/>
      <c r="G2654" s="187"/>
    </row>
    <row r="2655" spans="1:7" x14ac:dyDescent="0.25">
      <c r="A2655" s="209"/>
      <c r="G2655" s="187"/>
    </row>
    <row r="2656" spans="1:7" x14ac:dyDescent="0.25">
      <c r="A2656" s="209"/>
      <c r="G2656" s="187"/>
    </row>
    <row r="2657" spans="1:7" x14ac:dyDescent="0.25">
      <c r="A2657" s="209"/>
      <c r="G2657" s="187"/>
    </row>
    <row r="2658" spans="1:7" x14ac:dyDescent="0.25">
      <c r="A2658" s="209"/>
      <c r="G2658" s="187"/>
    </row>
    <row r="2659" spans="1:7" x14ac:dyDescent="0.25">
      <c r="A2659" s="209"/>
      <c r="G2659" s="187"/>
    </row>
    <row r="2660" spans="1:7" x14ac:dyDescent="0.25">
      <c r="A2660" s="209"/>
      <c r="G2660" s="187"/>
    </row>
    <row r="2661" spans="1:7" x14ac:dyDescent="0.25">
      <c r="A2661" s="209"/>
      <c r="G2661" s="187"/>
    </row>
    <row r="2662" spans="1:7" x14ac:dyDescent="0.25">
      <c r="A2662" s="209"/>
      <c r="G2662" s="187"/>
    </row>
    <row r="2663" spans="1:7" x14ac:dyDescent="0.25">
      <c r="A2663" s="209"/>
      <c r="G2663" s="187"/>
    </row>
    <row r="2664" spans="1:7" x14ac:dyDescent="0.25">
      <c r="A2664" s="209"/>
      <c r="G2664" s="187"/>
    </row>
    <row r="2665" spans="1:7" x14ac:dyDescent="0.25">
      <c r="A2665" s="209"/>
      <c r="G2665" s="187"/>
    </row>
    <row r="2666" spans="1:7" x14ac:dyDescent="0.25">
      <c r="A2666" s="209"/>
      <c r="G2666" s="187"/>
    </row>
    <row r="2667" spans="1:7" x14ac:dyDescent="0.25">
      <c r="A2667" s="209"/>
      <c r="G2667" s="187"/>
    </row>
    <row r="2668" spans="1:7" x14ac:dyDescent="0.25">
      <c r="A2668" s="209"/>
      <c r="G2668" s="187"/>
    </row>
    <row r="2669" spans="1:7" x14ac:dyDescent="0.25">
      <c r="A2669" s="209"/>
      <c r="G2669" s="187"/>
    </row>
    <row r="2670" spans="1:7" x14ac:dyDescent="0.25">
      <c r="A2670" s="209"/>
      <c r="G2670" s="187"/>
    </row>
    <row r="2671" spans="1:7" x14ac:dyDescent="0.25">
      <c r="A2671" s="209"/>
      <c r="G2671" s="187"/>
    </row>
    <row r="2672" spans="1:7" x14ac:dyDescent="0.25">
      <c r="A2672" s="209"/>
      <c r="G2672" s="187"/>
    </row>
    <row r="2673" spans="1:7" x14ac:dyDescent="0.25">
      <c r="A2673" s="209"/>
      <c r="G2673" s="187"/>
    </row>
    <row r="2674" spans="1:7" x14ac:dyDescent="0.25">
      <c r="A2674" s="209"/>
      <c r="G2674" s="187"/>
    </row>
    <row r="2675" spans="1:7" x14ac:dyDescent="0.25">
      <c r="A2675" s="209"/>
      <c r="G2675" s="187"/>
    </row>
    <row r="2676" spans="1:7" x14ac:dyDescent="0.25">
      <c r="A2676" s="209"/>
      <c r="G2676" s="187"/>
    </row>
    <row r="2677" spans="1:7" x14ac:dyDescent="0.25">
      <c r="A2677" s="209"/>
      <c r="G2677" s="187"/>
    </row>
    <row r="2678" spans="1:7" x14ac:dyDescent="0.25">
      <c r="A2678" s="209"/>
      <c r="G2678" s="187"/>
    </row>
    <row r="2679" spans="1:7" x14ac:dyDescent="0.25">
      <c r="A2679" s="209"/>
      <c r="G2679" s="187"/>
    </row>
    <row r="2680" spans="1:7" x14ac:dyDescent="0.25">
      <c r="A2680" s="209"/>
      <c r="G2680" s="187"/>
    </row>
    <row r="2681" spans="1:7" x14ac:dyDescent="0.25">
      <c r="A2681" s="209"/>
      <c r="G2681" s="187"/>
    </row>
    <row r="2682" spans="1:7" x14ac:dyDescent="0.25">
      <c r="A2682" s="209"/>
      <c r="G2682" s="187"/>
    </row>
    <row r="2683" spans="1:7" x14ac:dyDescent="0.25">
      <c r="A2683" s="209"/>
      <c r="G2683" s="187"/>
    </row>
    <row r="2684" spans="1:7" x14ac:dyDescent="0.25">
      <c r="A2684" s="209"/>
      <c r="G2684" s="187"/>
    </row>
    <row r="2685" spans="1:7" x14ac:dyDescent="0.25">
      <c r="A2685" s="209"/>
      <c r="G2685" s="187"/>
    </row>
    <row r="2686" spans="1:7" x14ac:dyDescent="0.25">
      <c r="A2686" s="209"/>
      <c r="G2686" s="187"/>
    </row>
    <row r="2687" spans="1:7" x14ac:dyDescent="0.25">
      <c r="A2687" s="209"/>
      <c r="G2687" s="187"/>
    </row>
    <row r="2688" spans="1:7" x14ac:dyDescent="0.25">
      <c r="A2688" s="209"/>
      <c r="G2688" s="187"/>
    </row>
    <row r="2689" spans="1:7" x14ac:dyDescent="0.25">
      <c r="A2689" s="209"/>
      <c r="G2689" s="187"/>
    </row>
    <row r="2690" spans="1:7" x14ac:dyDescent="0.25">
      <c r="A2690" s="209"/>
      <c r="G2690" s="187"/>
    </row>
    <row r="2691" spans="1:7" x14ac:dyDescent="0.25">
      <c r="A2691" s="209"/>
      <c r="G2691" s="187"/>
    </row>
    <row r="2692" spans="1:7" x14ac:dyDescent="0.25">
      <c r="A2692" s="209"/>
      <c r="G2692" s="187"/>
    </row>
    <row r="2693" spans="1:7" x14ac:dyDescent="0.25">
      <c r="A2693" s="209"/>
      <c r="G2693" s="187"/>
    </row>
    <row r="2694" spans="1:7" x14ac:dyDescent="0.25">
      <c r="A2694" s="209"/>
      <c r="G2694" s="187"/>
    </row>
    <row r="2695" spans="1:7" x14ac:dyDescent="0.25">
      <c r="A2695" s="209"/>
      <c r="G2695" s="187"/>
    </row>
    <row r="2696" spans="1:7" x14ac:dyDescent="0.25">
      <c r="A2696" s="209"/>
      <c r="G2696" s="187"/>
    </row>
    <row r="2697" spans="1:7" x14ac:dyDescent="0.25">
      <c r="A2697" s="209"/>
      <c r="G2697" s="187"/>
    </row>
    <row r="2698" spans="1:7" x14ac:dyDescent="0.25">
      <c r="A2698" s="209"/>
      <c r="G2698" s="187"/>
    </row>
    <row r="2699" spans="1:7" x14ac:dyDescent="0.25">
      <c r="A2699" s="209"/>
      <c r="G2699" s="187"/>
    </row>
    <row r="2700" spans="1:7" x14ac:dyDescent="0.25">
      <c r="A2700" s="209"/>
      <c r="G2700" s="187"/>
    </row>
    <row r="2701" spans="1:7" x14ac:dyDescent="0.25">
      <c r="A2701" s="209"/>
      <c r="G2701" s="187"/>
    </row>
    <row r="2702" spans="1:7" x14ac:dyDescent="0.25">
      <c r="A2702" s="209"/>
      <c r="G2702" s="187"/>
    </row>
    <row r="2703" spans="1:7" x14ac:dyDescent="0.25">
      <c r="A2703" s="209"/>
      <c r="G2703" s="187"/>
    </row>
    <row r="2704" spans="1:7" x14ac:dyDescent="0.25">
      <c r="A2704" s="209"/>
      <c r="G2704" s="187"/>
    </row>
    <row r="2705" spans="1:7" x14ac:dyDescent="0.25">
      <c r="A2705" s="209"/>
      <c r="G2705" s="187"/>
    </row>
    <row r="2706" spans="1:7" x14ac:dyDescent="0.25">
      <c r="A2706" s="209"/>
      <c r="G2706" s="187"/>
    </row>
    <row r="2707" spans="1:7" x14ac:dyDescent="0.25">
      <c r="A2707" s="209"/>
      <c r="G2707" s="187"/>
    </row>
    <row r="2708" spans="1:7" x14ac:dyDescent="0.25">
      <c r="A2708" s="209"/>
      <c r="G2708" s="187"/>
    </row>
    <row r="2709" spans="1:7" x14ac:dyDescent="0.25">
      <c r="A2709" s="209"/>
      <c r="G2709" s="187"/>
    </row>
    <row r="2710" spans="1:7" x14ac:dyDescent="0.25">
      <c r="A2710" s="209"/>
      <c r="G2710" s="187"/>
    </row>
    <row r="2711" spans="1:7" x14ac:dyDescent="0.25">
      <c r="A2711" s="209"/>
      <c r="G2711" s="187"/>
    </row>
    <row r="2712" spans="1:7" x14ac:dyDescent="0.25">
      <c r="A2712" s="209"/>
      <c r="G2712" s="187"/>
    </row>
    <row r="2713" spans="1:7" x14ac:dyDescent="0.25">
      <c r="A2713" s="209"/>
      <c r="G2713" s="187"/>
    </row>
    <row r="2714" spans="1:7" x14ac:dyDescent="0.25">
      <c r="A2714" s="209"/>
      <c r="G2714" s="187"/>
    </row>
    <row r="2715" spans="1:7" x14ac:dyDescent="0.25">
      <c r="A2715" s="209"/>
      <c r="G2715" s="187"/>
    </row>
    <row r="2716" spans="1:7" x14ac:dyDescent="0.25">
      <c r="A2716" s="209"/>
      <c r="G2716" s="187"/>
    </row>
    <row r="2717" spans="1:7" x14ac:dyDescent="0.25">
      <c r="A2717" s="209"/>
      <c r="G2717" s="187"/>
    </row>
    <row r="2718" spans="1:7" x14ac:dyDescent="0.25">
      <c r="A2718" s="209"/>
      <c r="G2718" s="187"/>
    </row>
    <row r="2719" spans="1:7" x14ac:dyDescent="0.25">
      <c r="A2719" s="209"/>
      <c r="G2719" s="187"/>
    </row>
    <row r="2720" spans="1:7" x14ac:dyDescent="0.25">
      <c r="A2720" s="209"/>
      <c r="G2720" s="187"/>
    </row>
    <row r="2721" spans="1:7" x14ac:dyDescent="0.25">
      <c r="A2721" s="209"/>
      <c r="G2721" s="187"/>
    </row>
    <row r="2722" spans="1:7" x14ac:dyDescent="0.25">
      <c r="A2722" s="209"/>
      <c r="G2722" s="187"/>
    </row>
    <row r="2723" spans="1:7" x14ac:dyDescent="0.25">
      <c r="A2723" s="209"/>
      <c r="G2723" s="187"/>
    </row>
    <row r="2724" spans="1:7" x14ac:dyDescent="0.25">
      <c r="A2724" s="209"/>
      <c r="G2724" s="187"/>
    </row>
    <row r="2725" spans="1:7" x14ac:dyDescent="0.25">
      <c r="A2725" s="209"/>
      <c r="G2725" s="187"/>
    </row>
    <row r="2726" spans="1:7" x14ac:dyDescent="0.25">
      <c r="A2726" s="209"/>
      <c r="G2726" s="187"/>
    </row>
    <row r="2727" spans="1:7" x14ac:dyDescent="0.25">
      <c r="A2727" s="209"/>
      <c r="G2727" s="187"/>
    </row>
    <row r="2728" spans="1:7" x14ac:dyDescent="0.25">
      <c r="A2728" s="209"/>
      <c r="G2728" s="187"/>
    </row>
    <row r="2729" spans="1:7" x14ac:dyDescent="0.25">
      <c r="A2729" s="209"/>
      <c r="G2729" s="187"/>
    </row>
    <row r="2730" spans="1:7" x14ac:dyDescent="0.25">
      <c r="A2730" s="209"/>
      <c r="G2730" s="187"/>
    </row>
    <row r="2731" spans="1:7" x14ac:dyDescent="0.25">
      <c r="A2731" s="209"/>
      <c r="G2731" s="187"/>
    </row>
    <row r="2732" spans="1:7" x14ac:dyDescent="0.25">
      <c r="A2732" s="209"/>
      <c r="G2732" s="187"/>
    </row>
    <row r="2733" spans="1:7" x14ac:dyDescent="0.25">
      <c r="A2733" s="209"/>
      <c r="G2733" s="187"/>
    </row>
    <row r="2734" spans="1:7" x14ac:dyDescent="0.25">
      <c r="A2734" s="209"/>
      <c r="G2734" s="187"/>
    </row>
    <row r="2735" spans="1:7" x14ac:dyDescent="0.25">
      <c r="A2735" s="209"/>
      <c r="G2735" s="187"/>
    </row>
    <row r="2736" spans="1:7" x14ac:dyDescent="0.25">
      <c r="A2736" s="209"/>
      <c r="G2736" s="187"/>
    </row>
    <row r="2737" spans="1:7" x14ac:dyDescent="0.25">
      <c r="A2737" s="209"/>
      <c r="G2737" s="187"/>
    </row>
    <row r="2738" spans="1:7" x14ac:dyDescent="0.25">
      <c r="A2738" s="209"/>
      <c r="G2738" s="187"/>
    </row>
    <row r="2739" spans="1:7" x14ac:dyDescent="0.25">
      <c r="A2739" s="209"/>
      <c r="G2739" s="187"/>
    </row>
    <row r="2740" spans="1:7" x14ac:dyDescent="0.25">
      <c r="A2740" s="209"/>
      <c r="G2740" s="187"/>
    </row>
    <row r="2741" spans="1:7" x14ac:dyDescent="0.25">
      <c r="A2741" s="209"/>
      <c r="G2741" s="187"/>
    </row>
    <row r="2742" spans="1:7" x14ac:dyDescent="0.25">
      <c r="A2742" s="209"/>
      <c r="G2742" s="187"/>
    </row>
    <row r="2743" spans="1:7" x14ac:dyDescent="0.25">
      <c r="A2743" s="209"/>
      <c r="G2743" s="187"/>
    </row>
    <row r="2744" spans="1:7" x14ac:dyDescent="0.25">
      <c r="A2744" s="209"/>
      <c r="G2744" s="187"/>
    </row>
    <row r="2745" spans="1:7" x14ac:dyDescent="0.25">
      <c r="A2745" s="209"/>
      <c r="G2745" s="187"/>
    </row>
    <row r="2746" spans="1:7" x14ac:dyDescent="0.25">
      <c r="A2746" s="209"/>
      <c r="G2746" s="187"/>
    </row>
    <row r="2747" spans="1:7" x14ac:dyDescent="0.25">
      <c r="A2747" s="209"/>
      <c r="G2747" s="187"/>
    </row>
    <row r="2748" spans="1:7" x14ac:dyDescent="0.25">
      <c r="A2748" s="209"/>
      <c r="G2748" s="187"/>
    </row>
    <row r="2749" spans="1:7" x14ac:dyDescent="0.25">
      <c r="A2749" s="209"/>
      <c r="G2749" s="187"/>
    </row>
    <row r="2750" spans="1:7" x14ac:dyDescent="0.25">
      <c r="A2750" s="209"/>
      <c r="G2750" s="187"/>
    </row>
    <row r="2751" spans="1:7" x14ac:dyDescent="0.25">
      <c r="A2751" s="209"/>
      <c r="G2751" s="187"/>
    </row>
    <row r="2752" spans="1:7" x14ac:dyDescent="0.25">
      <c r="A2752" s="209"/>
      <c r="G2752" s="187"/>
    </row>
    <row r="2753" spans="1:7" x14ac:dyDescent="0.25">
      <c r="A2753" s="209"/>
      <c r="G2753" s="187"/>
    </row>
    <row r="2754" spans="1:7" x14ac:dyDescent="0.25">
      <c r="A2754" s="209"/>
      <c r="G2754" s="187"/>
    </row>
    <row r="2755" spans="1:7" x14ac:dyDescent="0.25">
      <c r="A2755" s="209"/>
      <c r="G2755" s="187"/>
    </row>
    <row r="2756" spans="1:7" x14ac:dyDescent="0.25">
      <c r="A2756" s="209"/>
      <c r="G2756" s="187"/>
    </row>
    <row r="2757" spans="1:7" x14ac:dyDescent="0.25">
      <c r="A2757" s="209"/>
      <c r="G2757" s="187"/>
    </row>
    <row r="2758" spans="1:7" x14ac:dyDescent="0.25">
      <c r="A2758" s="209"/>
      <c r="G2758" s="187"/>
    </row>
    <row r="2759" spans="1:7" x14ac:dyDescent="0.25">
      <c r="A2759" s="209"/>
      <c r="G2759" s="187"/>
    </row>
    <row r="2760" spans="1:7" x14ac:dyDescent="0.25">
      <c r="A2760" s="209"/>
      <c r="G2760" s="187"/>
    </row>
    <row r="2761" spans="1:7" x14ac:dyDescent="0.25">
      <c r="A2761" s="209"/>
      <c r="G2761" s="187"/>
    </row>
    <row r="2762" spans="1:7" x14ac:dyDescent="0.25">
      <c r="A2762" s="209"/>
      <c r="G2762" s="187"/>
    </row>
    <row r="2763" spans="1:7" x14ac:dyDescent="0.25">
      <c r="A2763" s="209"/>
      <c r="G2763" s="187"/>
    </row>
    <row r="2764" spans="1:7" x14ac:dyDescent="0.25">
      <c r="A2764" s="209"/>
      <c r="G2764" s="187"/>
    </row>
    <row r="2765" spans="1:7" x14ac:dyDescent="0.25">
      <c r="A2765" s="209"/>
      <c r="G2765" s="187"/>
    </row>
    <row r="2766" spans="1:7" x14ac:dyDescent="0.25">
      <c r="A2766" s="209"/>
      <c r="G2766" s="187"/>
    </row>
    <row r="2767" spans="1:7" x14ac:dyDescent="0.25">
      <c r="A2767" s="209"/>
      <c r="G2767" s="187"/>
    </row>
    <row r="2768" spans="1:7" x14ac:dyDescent="0.25">
      <c r="A2768" s="209"/>
      <c r="G2768" s="187"/>
    </row>
    <row r="2769" spans="1:7" x14ac:dyDescent="0.25">
      <c r="A2769" s="209"/>
      <c r="G2769" s="187"/>
    </row>
    <row r="2770" spans="1:7" x14ac:dyDescent="0.25">
      <c r="A2770" s="209"/>
      <c r="G2770" s="187"/>
    </row>
    <row r="2771" spans="1:7" x14ac:dyDescent="0.25">
      <c r="A2771" s="209"/>
      <c r="G2771" s="187"/>
    </row>
    <row r="2772" spans="1:7" x14ac:dyDescent="0.25">
      <c r="A2772" s="209"/>
      <c r="G2772" s="187"/>
    </row>
    <row r="2773" spans="1:7" x14ac:dyDescent="0.25">
      <c r="A2773" s="209"/>
      <c r="G2773" s="187"/>
    </row>
    <row r="2774" spans="1:7" x14ac:dyDescent="0.25">
      <c r="A2774" s="209"/>
      <c r="G2774" s="187"/>
    </row>
    <row r="2775" spans="1:7" x14ac:dyDescent="0.25">
      <c r="A2775" s="209"/>
      <c r="G2775" s="187"/>
    </row>
    <row r="2776" spans="1:7" x14ac:dyDescent="0.25">
      <c r="A2776" s="209"/>
      <c r="G2776" s="187"/>
    </row>
    <row r="2777" spans="1:7" x14ac:dyDescent="0.25">
      <c r="A2777" s="209"/>
      <c r="G2777" s="187"/>
    </row>
    <row r="2778" spans="1:7" x14ac:dyDescent="0.25">
      <c r="A2778" s="209"/>
      <c r="G2778" s="187"/>
    </row>
    <row r="2779" spans="1:7" x14ac:dyDescent="0.25">
      <c r="A2779" s="209"/>
      <c r="G2779" s="187"/>
    </row>
    <row r="2780" spans="1:7" x14ac:dyDescent="0.25">
      <c r="A2780" s="209"/>
      <c r="G2780" s="187"/>
    </row>
    <row r="2781" spans="1:7" x14ac:dyDescent="0.25">
      <c r="A2781" s="209"/>
      <c r="G2781" s="187"/>
    </row>
    <row r="2782" spans="1:7" x14ac:dyDescent="0.25">
      <c r="A2782" s="209"/>
      <c r="G2782" s="187"/>
    </row>
    <row r="2783" spans="1:7" x14ac:dyDescent="0.25">
      <c r="A2783" s="209"/>
      <c r="G2783" s="187"/>
    </row>
    <row r="2784" spans="1:7" x14ac:dyDescent="0.25">
      <c r="A2784" s="209"/>
      <c r="G2784" s="187"/>
    </row>
    <row r="2785" spans="1:7" x14ac:dyDescent="0.25">
      <c r="A2785" s="209"/>
      <c r="G2785" s="187"/>
    </row>
    <row r="2786" spans="1:7" x14ac:dyDescent="0.25">
      <c r="A2786" s="209"/>
      <c r="G2786" s="187"/>
    </row>
    <row r="2787" spans="1:7" x14ac:dyDescent="0.25">
      <c r="A2787" s="209"/>
      <c r="G2787" s="187"/>
    </row>
    <row r="2788" spans="1:7" x14ac:dyDescent="0.25">
      <c r="A2788" s="209"/>
      <c r="G2788" s="187"/>
    </row>
    <row r="2789" spans="1:7" x14ac:dyDescent="0.25">
      <c r="A2789" s="209"/>
      <c r="G2789" s="187"/>
    </row>
    <row r="2790" spans="1:7" x14ac:dyDescent="0.25">
      <c r="A2790" s="209"/>
      <c r="G2790" s="187"/>
    </row>
    <row r="2791" spans="1:7" x14ac:dyDescent="0.25">
      <c r="A2791" s="209"/>
      <c r="G2791" s="187"/>
    </row>
    <row r="2792" spans="1:7" x14ac:dyDescent="0.25">
      <c r="A2792" s="209"/>
      <c r="G2792" s="187"/>
    </row>
    <row r="2793" spans="1:7" x14ac:dyDescent="0.25">
      <c r="A2793" s="209"/>
      <c r="G2793" s="187"/>
    </row>
    <row r="2794" spans="1:7" x14ac:dyDescent="0.25">
      <c r="A2794" s="209"/>
      <c r="G2794" s="187"/>
    </row>
    <row r="2795" spans="1:7" x14ac:dyDescent="0.25">
      <c r="A2795" s="209"/>
      <c r="G2795" s="187"/>
    </row>
    <row r="2796" spans="1:7" x14ac:dyDescent="0.25">
      <c r="A2796" s="209"/>
      <c r="G2796" s="187"/>
    </row>
    <row r="2797" spans="1:7" x14ac:dyDescent="0.25">
      <c r="A2797" s="209"/>
      <c r="G2797" s="187"/>
    </row>
    <row r="2798" spans="1:7" x14ac:dyDescent="0.25">
      <c r="A2798" s="209"/>
      <c r="G2798" s="187"/>
    </row>
    <row r="2799" spans="1:7" x14ac:dyDescent="0.25">
      <c r="A2799" s="209"/>
      <c r="G2799" s="187"/>
    </row>
    <row r="2800" spans="1:7" x14ac:dyDescent="0.25">
      <c r="A2800" s="209"/>
      <c r="G2800" s="187"/>
    </row>
    <row r="2801" spans="1:7" x14ac:dyDescent="0.25">
      <c r="A2801" s="209"/>
      <c r="G2801" s="187"/>
    </row>
    <row r="2802" spans="1:7" x14ac:dyDescent="0.25">
      <c r="A2802" s="209"/>
      <c r="G2802" s="187"/>
    </row>
    <row r="2803" spans="1:7" x14ac:dyDescent="0.25">
      <c r="A2803" s="209"/>
      <c r="G2803" s="187"/>
    </row>
    <row r="2804" spans="1:7" x14ac:dyDescent="0.25">
      <c r="A2804" s="209"/>
      <c r="G2804" s="187"/>
    </row>
    <row r="2805" spans="1:7" x14ac:dyDescent="0.25">
      <c r="A2805" s="209"/>
      <c r="G2805" s="187"/>
    </row>
    <row r="2806" spans="1:7" x14ac:dyDescent="0.25">
      <c r="A2806" s="209"/>
      <c r="G2806" s="187"/>
    </row>
    <row r="2807" spans="1:7" x14ac:dyDescent="0.25">
      <c r="A2807" s="209"/>
      <c r="G2807" s="187"/>
    </row>
    <row r="2808" spans="1:7" x14ac:dyDescent="0.25">
      <c r="A2808" s="209"/>
      <c r="G2808" s="187"/>
    </row>
    <row r="2809" spans="1:7" x14ac:dyDescent="0.25">
      <c r="A2809" s="209"/>
      <c r="G2809" s="187"/>
    </row>
    <row r="2810" spans="1:7" x14ac:dyDescent="0.25">
      <c r="A2810" s="209"/>
      <c r="G2810" s="187"/>
    </row>
    <row r="2811" spans="1:7" x14ac:dyDescent="0.25">
      <c r="A2811" s="209"/>
      <c r="G2811" s="187"/>
    </row>
    <row r="2812" spans="1:7" x14ac:dyDescent="0.25">
      <c r="A2812" s="209"/>
      <c r="G2812" s="187"/>
    </row>
    <row r="2813" spans="1:7" x14ac:dyDescent="0.25">
      <c r="A2813" s="209"/>
      <c r="G2813" s="187"/>
    </row>
    <row r="2814" spans="1:7" x14ac:dyDescent="0.25">
      <c r="A2814" s="209"/>
      <c r="G2814" s="187"/>
    </row>
    <row r="2815" spans="1:7" x14ac:dyDescent="0.25">
      <c r="A2815" s="209"/>
      <c r="G2815" s="187"/>
    </row>
    <row r="2816" spans="1:7" x14ac:dyDescent="0.25">
      <c r="A2816" s="209"/>
      <c r="G2816" s="187"/>
    </row>
    <row r="2817" spans="1:7" x14ac:dyDescent="0.25">
      <c r="A2817" s="209"/>
      <c r="G2817" s="187"/>
    </row>
    <row r="2818" spans="1:7" x14ac:dyDescent="0.25">
      <c r="A2818" s="209"/>
      <c r="G2818" s="187"/>
    </row>
    <row r="2819" spans="1:7" x14ac:dyDescent="0.25">
      <c r="A2819" s="209"/>
      <c r="G2819" s="187"/>
    </row>
    <row r="2820" spans="1:7" x14ac:dyDescent="0.25">
      <c r="A2820" s="209"/>
      <c r="G2820" s="187"/>
    </row>
    <row r="2821" spans="1:7" x14ac:dyDescent="0.25">
      <c r="A2821" s="209"/>
      <c r="G2821" s="187"/>
    </row>
    <row r="2822" spans="1:7" x14ac:dyDescent="0.25">
      <c r="A2822" s="209"/>
      <c r="G2822" s="187"/>
    </row>
    <row r="2823" spans="1:7" x14ac:dyDescent="0.25">
      <c r="A2823" s="209"/>
      <c r="G2823" s="187"/>
    </row>
    <row r="2824" spans="1:7" x14ac:dyDescent="0.25">
      <c r="A2824" s="209"/>
      <c r="G2824" s="187"/>
    </row>
    <row r="2825" spans="1:7" x14ac:dyDescent="0.25">
      <c r="A2825" s="209"/>
      <c r="G2825" s="187"/>
    </row>
    <row r="2826" spans="1:7" x14ac:dyDescent="0.25">
      <c r="A2826" s="209"/>
      <c r="G2826" s="187"/>
    </row>
    <row r="2827" spans="1:7" x14ac:dyDescent="0.25">
      <c r="A2827" s="209"/>
      <c r="G2827" s="187"/>
    </row>
    <row r="2828" spans="1:7" x14ac:dyDescent="0.25">
      <c r="A2828" s="209"/>
      <c r="G2828" s="187"/>
    </row>
    <row r="2829" spans="1:7" x14ac:dyDescent="0.25">
      <c r="A2829" s="209"/>
      <c r="G2829" s="187"/>
    </row>
    <row r="2830" spans="1:7" x14ac:dyDescent="0.25">
      <c r="A2830" s="209"/>
      <c r="G2830" s="187"/>
    </row>
    <row r="2831" spans="1:7" x14ac:dyDescent="0.25">
      <c r="A2831" s="209"/>
      <c r="G2831" s="187"/>
    </row>
    <row r="2832" spans="1:7" x14ac:dyDescent="0.25">
      <c r="A2832" s="209"/>
      <c r="G2832" s="187"/>
    </row>
    <row r="2833" spans="1:7" x14ac:dyDescent="0.25">
      <c r="A2833" s="209"/>
      <c r="G2833" s="187"/>
    </row>
    <row r="2834" spans="1:7" x14ac:dyDescent="0.25">
      <c r="A2834" s="209"/>
      <c r="G2834" s="187"/>
    </row>
    <row r="2835" spans="1:7" x14ac:dyDescent="0.25">
      <c r="A2835" s="209"/>
      <c r="G2835" s="187"/>
    </row>
    <row r="2836" spans="1:7" x14ac:dyDescent="0.25">
      <c r="A2836" s="209"/>
      <c r="G2836" s="187"/>
    </row>
    <row r="2837" spans="1:7" x14ac:dyDescent="0.25">
      <c r="A2837" s="209"/>
      <c r="G2837" s="187"/>
    </row>
    <row r="2838" spans="1:7" x14ac:dyDescent="0.25">
      <c r="A2838" s="209"/>
      <c r="G2838" s="187"/>
    </row>
    <row r="2839" spans="1:7" x14ac:dyDescent="0.25">
      <c r="A2839" s="209"/>
      <c r="G2839" s="187"/>
    </row>
    <row r="2840" spans="1:7" x14ac:dyDescent="0.25">
      <c r="A2840" s="209"/>
      <c r="G2840" s="187"/>
    </row>
    <row r="2841" spans="1:7" x14ac:dyDescent="0.25">
      <c r="A2841" s="209"/>
      <c r="G2841" s="187"/>
    </row>
    <row r="2842" spans="1:7" x14ac:dyDescent="0.25">
      <c r="A2842" s="209"/>
      <c r="G2842" s="187"/>
    </row>
    <row r="2843" spans="1:7" x14ac:dyDescent="0.25">
      <c r="A2843" s="209"/>
      <c r="G2843" s="187"/>
    </row>
    <row r="2844" spans="1:7" x14ac:dyDescent="0.25">
      <c r="A2844" s="209"/>
      <c r="G2844" s="187"/>
    </row>
    <row r="2845" spans="1:7" x14ac:dyDescent="0.25">
      <c r="A2845" s="209"/>
      <c r="G2845" s="187"/>
    </row>
    <row r="2846" spans="1:7" x14ac:dyDescent="0.25">
      <c r="A2846" s="209"/>
      <c r="G2846" s="187"/>
    </row>
    <row r="2847" spans="1:7" x14ac:dyDescent="0.25">
      <c r="A2847" s="209"/>
      <c r="G2847" s="187"/>
    </row>
    <row r="2848" spans="1:7" x14ac:dyDescent="0.25">
      <c r="A2848" s="209"/>
      <c r="G2848" s="187"/>
    </row>
    <row r="2849" spans="1:7" x14ac:dyDescent="0.25">
      <c r="A2849" s="209"/>
      <c r="G2849" s="187"/>
    </row>
    <row r="2850" spans="1:7" x14ac:dyDescent="0.25">
      <c r="A2850" s="209"/>
      <c r="G2850" s="187"/>
    </row>
    <row r="2851" spans="1:7" x14ac:dyDescent="0.25">
      <c r="A2851" s="209"/>
      <c r="G2851" s="187"/>
    </row>
    <row r="2852" spans="1:7" x14ac:dyDescent="0.25">
      <c r="A2852" s="209"/>
      <c r="G2852" s="187"/>
    </row>
    <row r="2853" spans="1:7" x14ac:dyDescent="0.25">
      <c r="A2853" s="209"/>
      <c r="G2853" s="187"/>
    </row>
    <row r="2854" spans="1:7" x14ac:dyDescent="0.25">
      <c r="A2854" s="209"/>
      <c r="G2854" s="187"/>
    </row>
    <row r="2855" spans="1:7" x14ac:dyDescent="0.25">
      <c r="A2855" s="209"/>
      <c r="G2855" s="187"/>
    </row>
    <row r="2856" spans="1:7" x14ac:dyDescent="0.25">
      <c r="A2856" s="209"/>
      <c r="G2856" s="187"/>
    </row>
    <row r="2857" spans="1:7" x14ac:dyDescent="0.25">
      <c r="A2857" s="209"/>
      <c r="G2857" s="187"/>
    </row>
    <row r="2858" spans="1:7" x14ac:dyDescent="0.25">
      <c r="A2858" s="209"/>
      <c r="G2858" s="187"/>
    </row>
    <row r="2859" spans="1:7" x14ac:dyDescent="0.25">
      <c r="A2859" s="209"/>
      <c r="G2859" s="187"/>
    </row>
    <row r="2860" spans="1:7" x14ac:dyDescent="0.25">
      <c r="A2860" s="209"/>
      <c r="G2860" s="187"/>
    </row>
    <row r="2861" spans="1:7" x14ac:dyDescent="0.25">
      <c r="A2861" s="209"/>
      <c r="G2861" s="187"/>
    </row>
    <row r="2862" spans="1:7" x14ac:dyDescent="0.25">
      <c r="A2862" s="209"/>
      <c r="G2862" s="187"/>
    </row>
    <row r="2863" spans="1:7" x14ac:dyDescent="0.25">
      <c r="A2863" s="209"/>
      <c r="G2863" s="187"/>
    </row>
    <row r="2864" spans="1:7" x14ac:dyDescent="0.25">
      <c r="A2864" s="209"/>
      <c r="G2864" s="187"/>
    </row>
    <row r="2865" spans="1:7" x14ac:dyDescent="0.25">
      <c r="A2865" s="209"/>
      <c r="G2865" s="187"/>
    </row>
    <row r="2866" spans="1:7" x14ac:dyDescent="0.25">
      <c r="A2866" s="209"/>
      <c r="G2866" s="187"/>
    </row>
    <row r="2867" spans="1:7" x14ac:dyDescent="0.25">
      <c r="A2867" s="209"/>
      <c r="G2867" s="187"/>
    </row>
    <row r="2868" spans="1:7" x14ac:dyDescent="0.25">
      <c r="A2868" s="209"/>
      <c r="G2868" s="187"/>
    </row>
    <row r="2869" spans="1:7" x14ac:dyDescent="0.25">
      <c r="A2869" s="209"/>
      <c r="G2869" s="187"/>
    </row>
    <row r="2870" spans="1:7" x14ac:dyDescent="0.25">
      <c r="A2870" s="209"/>
      <c r="G2870" s="187"/>
    </row>
    <row r="2871" spans="1:7" x14ac:dyDescent="0.25">
      <c r="A2871" s="209"/>
      <c r="G2871" s="187"/>
    </row>
    <row r="2872" spans="1:7" x14ac:dyDescent="0.25">
      <c r="A2872" s="209"/>
      <c r="G2872" s="187"/>
    </row>
    <row r="2873" spans="1:7" x14ac:dyDescent="0.25">
      <c r="A2873" s="209"/>
      <c r="G2873" s="187"/>
    </row>
    <row r="2874" spans="1:7" x14ac:dyDescent="0.25">
      <c r="A2874" s="209"/>
      <c r="G2874" s="187"/>
    </row>
    <row r="2875" spans="1:7" x14ac:dyDescent="0.25">
      <c r="A2875" s="209"/>
      <c r="G2875" s="187"/>
    </row>
    <row r="2876" spans="1:7" x14ac:dyDescent="0.25">
      <c r="A2876" s="209"/>
      <c r="G2876" s="187"/>
    </row>
    <row r="2877" spans="1:7" x14ac:dyDescent="0.25">
      <c r="A2877" s="209"/>
      <c r="G2877" s="187"/>
    </row>
    <row r="2878" spans="1:7" x14ac:dyDescent="0.25">
      <c r="A2878" s="209"/>
      <c r="G2878" s="187"/>
    </row>
    <row r="2879" spans="1:7" x14ac:dyDescent="0.25">
      <c r="A2879" s="209"/>
      <c r="G2879" s="187"/>
    </row>
    <row r="2880" spans="1:7" x14ac:dyDescent="0.25">
      <c r="A2880" s="209"/>
      <c r="G2880" s="187"/>
    </row>
    <row r="2881" spans="1:7" x14ac:dyDescent="0.25">
      <c r="A2881" s="209"/>
      <c r="G2881" s="187"/>
    </row>
    <row r="2882" spans="1:7" x14ac:dyDescent="0.25">
      <c r="A2882" s="209"/>
      <c r="G2882" s="187"/>
    </row>
    <row r="2883" spans="1:7" x14ac:dyDescent="0.25">
      <c r="A2883" s="209"/>
      <c r="G2883" s="187"/>
    </row>
    <row r="2884" spans="1:7" x14ac:dyDescent="0.25">
      <c r="A2884" s="209"/>
      <c r="G2884" s="187"/>
    </row>
    <row r="2885" spans="1:7" x14ac:dyDescent="0.25">
      <c r="A2885" s="209"/>
      <c r="G2885" s="187"/>
    </row>
    <row r="2886" spans="1:7" x14ac:dyDescent="0.25">
      <c r="A2886" s="209"/>
      <c r="G2886" s="187"/>
    </row>
    <row r="2887" spans="1:7" x14ac:dyDescent="0.25">
      <c r="A2887" s="209"/>
      <c r="G2887" s="187"/>
    </row>
    <row r="2888" spans="1:7" x14ac:dyDescent="0.25">
      <c r="A2888" s="209"/>
      <c r="G2888" s="187"/>
    </row>
    <row r="2889" spans="1:7" x14ac:dyDescent="0.25">
      <c r="A2889" s="209"/>
      <c r="G2889" s="187"/>
    </row>
    <row r="2890" spans="1:7" x14ac:dyDescent="0.25">
      <c r="A2890" s="209"/>
      <c r="G2890" s="187"/>
    </row>
    <row r="2891" spans="1:7" x14ac:dyDescent="0.25">
      <c r="A2891" s="209"/>
      <c r="G2891" s="187"/>
    </row>
    <row r="2892" spans="1:7" x14ac:dyDescent="0.25">
      <c r="A2892" s="209"/>
      <c r="G2892" s="187"/>
    </row>
    <row r="2893" spans="1:7" x14ac:dyDescent="0.25">
      <c r="A2893" s="209"/>
      <c r="G2893" s="187"/>
    </row>
    <row r="2894" spans="1:7" x14ac:dyDescent="0.25">
      <c r="A2894" s="209"/>
      <c r="G2894" s="187"/>
    </row>
    <row r="2895" spans="1:7" x14ac:dyDescent="0.25">
      <c r="A2895" s="209"/>
      <c r="G2895" s="187"/>
    </row>
    <row r="2896" spans="1:7" x14ac:dyDescent="0.25">
      <c r="A2896" s="209"/>
      <c r="G2896" s="187"/>
    </row>
    <row r="2897" spans="1:7" x14ac:dyDescent="0.25">
      <c r="A2897" s="209"/>
      <c r="G2897" s="187"/>
    </row>
    <row r="2898" spans="1:7" x14ac:dyDescent="0.25">
      <c r="A2898" s="209"/>
      <c r="G2898" s="187"/>
    </row>
    <row r="2899" spans="1:7" x14ac:dyDescent="0.25">
      <c r="A2899" s="209"/>
      <c r="G2899" s="187"/>
    </row>
    <row r="2900" spans="1:7" x14ac:dyDescent="0.25">
      <c r="A2900" s="209"/>
      <c r="G2900" s="187"/>
    </row>
    <row r="2901" spans="1:7" x14ac:dyDescent="0.25">
      <c r="A2901" s="209"/>
      <c r="G2901" s="187"/>
    </row>
    <row r="2902" spans="1:7" x14ac:dyDescent="0.25">
      <c r="A2902" s="209"/>
      <c r="G2902" s="187"/>
    </row>
    <row r="2903" spans="1:7" x14ac:dyDescent="0.25">
      <c r="A2903" s="209"/>
      <c r="G2903" s="187"/>
    </row>
    <row r="2904" spans="1:7" x14ac:dyDescent="0.25">
      <c r="A2904" s="209"/>
      <c r="G2904" s="187"/>
    </row>
    <row r="2905" spans="1:7" x14ac:dyDescent="0.25">
      <c r="A2905" s="209"/>
      <c r="G2905" s="187"/>
    </row>
    <row r="2906" spans="1:7" x14ac:dyDescent="0.25">
      <c r="A2906" s="209"/>
      <c r="G2906" s="187"/>
    </row>
    <row r="2907" spans="1:7" x14ac:dyDescent="0.25">
      <c r="A2907" s="209"/>
      <c r="G2907" s="187"/>
    </row>
    <row r="2908" spans="1:7" x14ac:dyDescent="0.25">
      <c r="A2908" s="209"/>
      <c r="G2908" s="187"/>
    </row>
    <row r="2909" spans="1:7" x14ac:dyDescent="0.25">
      <c r="A2909" s="209"/>
      <c r="G2909" s="187"/>
    </row>
    <row r="2910" spans="1:7" x14ac:dyDescent="0.25">
      <c r="A2910" s="209"/>
      <c r="G2910" s="187"/>
    </row>
    <row r="2911" spans="1:7" x14ac:dyDescent="0.25">
      <c r="A2911" s="209"/>
      <c r="G2911" s="187"/>
    </row>
    <row r="2912" spans="1:7" x14ac:dyDescent="0.25">
      <c r="A2912" s="209"/>
      <c r="G2912" s="187"/>
    </row>
    <row r="2913" spans="1:7" x14ac:dyDescent="0.25">
      <c r="A2913" s="209"/>
      <c r="G2913" s="187"/>
    </row>
    <row r="2914" spans="1:7" x14ac:dyDescent="0.25">
      <c r="A2914" s="209"/>
      <c r="G2914" s="187"/>
    </row>
    <row r="2915" spans="1:7" x14ac:dyDescent="0.25">
      <c r="A2915" s="209"/>
      <c r="G2915" s="187"/>
    </row>
    <row r="2916" spans="1:7" x14ac:dyDescent="0.25">
      <c r="A2916" s="209"/>
      <c r="G2916" s="187"/>
    </row>
    <row r="2917" spans="1:7" x14ac:dyDescent="0.25">
      <c r="A2917" s="209"/>
      <c r="G2917" s="187"/>
    </row>
    <row r="2918" spans="1:7" x14ac:dyDescent="0.25">
      <c r="A2918" s="209"/>
      <c r="G2918" s="187"/>
    </row>
    <row r="2919" spans="1:7" x14ac:dyDescent="0.25">
      <c r="A2919" s="209"/>
      <c r="G2919" s="187"/>
    </row>
    <row r="2920" spans="1:7" x14ac:dyDescent="0.25">
      <c r="A2920" s="209"/>
      <c r="G2920" s="187"/>
    </row>
    <row r="2921" spans="1:7" x14ac:dyDescent="0.25">
      <c r="A2921" s="209"/>
      <c r="G2921" s="187"/>
    </row>
    <row r="2922" spans="1:7" x14ac:dyDescent="0.25">
      <c r="A2922" s="209"/>
      <c r="G2922" s="187"/>
    </row>
    <row r="2923" spans="1:7" x14ac:dyDescent="0.25">
      <c r="A2923" s="209"/>
      <c r="G2923" s="187"/>
    </row>
    <row r="2924" spans="1:7" x14ac:dyDescent="0.25">
      <c r="A2924" s="209"/>
      <c r="G2924" s="187"/>
    </row>
    <row r="2925" spans="1:7" x14ac:dyDescent="0.25">
      <c r="A2925" s="209"/>
      <c r="G2925" s="187"/>
    </row>
    <row r="2926" spans="1:7" x14ac:dyDescent="0.25">
      <c r="A2926" s="209"/>
      <c r="G2926" s="187"/>
    </row>
    <row r="2927" spans="1:7" x14ac:dyDescent="0.25">
      <c r="A2927" s="209"/>
      <c r="G2927" s="187"/>
    </row>
    <row r="2928" spans="1:7" x14ac:dyDescent="0.25">
      <c r="A2928" s="209"/>
      <c r="G2928" s="187"/>
    </row>
    <row r="2929" spans="1:7" x14ac:dyDescent="0.25">
      <c r="A2929" s="209"/>
      <c r="G2929" s="187"/>
    </row>
    <row r="2930" spans="1:7" x14ac:dyDescent="0.25">
      <c r="A2930" s="209"/>
      <c r="G2930" s="187"/>
    </row>
    <row r="2931" spans="1:7" x14ac:dyDescent="0.25">
      <c r="A2931" s="209"/>
      <c r="G2931" s="187"/>
    </row>
    <row r="2932" spans="1:7" x14ac:dyDescent="0.25">
      <c r="A2932" s="209"/>
      <c r="G2932" s="187"/>
    </row>
    <row r="2933" spans="1:7" x14ac:dyDescent="0.25">
      <c r="A2933" s="209"/>
      <c r="G2933" s="187"/>
    </row>
    <row r="2934" spans="1:7" x14ac:dyDescent="0.25">
      <c r="A2934" s="209"/>
      <c r="G2934" s="187"/>
    </row>
    <row r="2935" spans="1:7" x14ac:dyDescent="0.25">
      <c r="A2935" s="209"/>
      <c r="G2935" s="187"/>
    </row>
    <row r="2936" spans="1:7" x14ac:dyDescent="0.25">
      <c r="A2936" s="209"/>
      <c r="G2936" s="187"/>
    </row>
    <row r="2937" spans="1:7" x14ac:dyDescent="0.25">
      <c r="A2937" s="209"/>
      <c r="G2937" s="187"/>
    </row>
    <row r="2938" spans="1:7" x14ac:dyDescent="0.25">
      <c r="A2938" s="209"/>
      <c r="G2938" s="187"/>
    </row>
    <row r="2939" spans="1:7" x14ac:dyDescent="0.25">
      <c r="A2939" s="209"/>
      <c r="G2939" s="187"/>
    </row>
    <row r="2940" spans="1:7" x14ac:dyDescent="0.25">
      <c r="A2940" s="209"/>
      <c r="G2940" s="187"/>
    </row>
    <row r="2941" spans="1:7" x14ac:dyDescent="0.25">
      <c r="A2941" s="209"/>
      <c r="G2941" s="187"/>
    </row>
    <row r="2942" spans="1:7" x14ac:dyDescent="0.25">
      <c r="A2942" s="209"/>
      <c r="G2942" s="187"/>
    </row>
    <row r="2943" spans="1:7" x14ac:dyDescent="0.25">
      <c r="A2943" s="209"/>
      <c r="G2943" s="187"/>
    </row>
    <row r="2944" spans="1:7" x14ac:dyDescent="0.25">
      <c r="A2944" s="209"/>
      <c r="G2944" s="187"/>
    </row>
    <row r="2945" spans="1:7" x14ac:dyDescent="0.25">
      <c r="A2945" s="209"/>
      <c r="G2945" s="187"/>
    </row>
    <row r="2946" spans="1:7" x14ac:dyDescent="0.25">
      <c r="A2946" s="209"/>
      <c r="G2946" s="187"/>
    </row>
    <row r="2947" spans="1:7" x14ac:dyDescent="0.25">
      <c r="A2947" s="209"/>
      <c r="G2947" s="187"/>
    </row>
    <row r="2948" spans="1:7" x14ac:dyDescent="0.25">
      <c r="A2948" s="209"/>
      <c r="G2948" s="187"/>
    </row>
    <row r="2949" spans="1:7" x14ac:dyDescent="0.25">
      <c r="A2949" s="209"/>
      <c r="G2949" s="187"/>
    </row>
    <row r="2950" spans="1:7" x14ac:dyDescent="0.25">
      <c r="A2950" s="209"/>
      <c r="G2950" s="187"/>
    </row>
    <row r="2951" spans="1:7" x14ac:dyDescent="0.25">
      <c r="A2951" s="209"/>
      <c r="G2951" s="187"/>
    </row>
    <row r="2952" spans="1:7" x14ac:dyDescent="0.25">
      <c r="A2952" s="209"/>
      <c r="G2952" s="187"/>
    </row>
    <row r="2953" spans="1:7" x14ac:dyDescent="0.25">
      <c r="A2953" s="209"/>
      <c r="G2953" s="187"/>
    </row>
    <row r="2954" spans="1:7" x14ac:dyDescent="0.25">
      <c r="A2954" s="209"/>
      <c r="G2954" s="187"/>
    </row>
    <row r="2955" spans="1:7" x14ac:dyDescent="0.25">
      <c r="A2955" s="209"/>
      <c r="G2955" s="187"/>
    </row>
    <row r="2956" spans="1:7" x14ac:dyDescent="0.25">
      <c r="A2956" s="209"/>
      <c r="G2956" s="187"/>
    </row>
    <row r="2957" spans="1:7" x14ac:dyDescent="0.25">
      <c r="A2957" s="209"/>
      <c r="G2957" s="187"/>
    </row>
    <row r="2958" spans="1:7" x14ac:dyDescent="0.25">
      <c r="A2958" s="209"/>
      <c r="G2958" s="187"/>
    </row>
    <row r="2959" spans="1:7" x14ac:dyDescent="0.25">
      <c r="A2959" s="209"/>
      <c r="G2959" s="187"/>
    </row>
    <row r="2960" spans="1:7" x14ac:dyDescent="0.25">
      <c r="A2960" s="209"/>
      <c r="G2960" s="187"/>
    </row>
    <row r="2961" spans="1:7" x14ac:dyDescent="0.25">
      <c r="A2961" s="209"/>
      <c r="G2961" s="187"/>
    </row>
    <row r="2962" spans="1:7" x14ac:dyDescent="0.25">
      <c r="A2962" s="209"/>
      <c r="G2962" s="187"/>
    </row>
    <row r="2963" spans="1:7" x14ac:dyDescent="0.25">
      <c r="A2963" s="209"/>
      <c r="G2963" s="187"/>
    </row>
    <row r="2964" spans="1:7" x14ac:dyDescent="0.25">
      <c r="A2964" s="209"/>
      <c r="G2964" s="187"/>
    </row>
    <row r="2965" spans="1:7" x14ac:dyDescent="0.25">
      <c r="A2965" s="209"/>
      <c r="G2965" s="187"/>
    </row>
    <row r="2966" spans="1:7" x14ac:dyDescent="0.25">
      <c r="A2966" s="209"/>
      <c r="G2966" s="187"/>
    </row>
    <row r="2967" spans="1:7" x14ac:dyDescent="0.25">
      <c r="A2967" s="209"/>
      <c r="G2967" s="187"/>
    </row>
    <row r="2968" spans="1:7" x14ac:dyDescent="0.25">
      <c r="A2968" s="209"/>
      <c r="G2968" s="187"/>
    </row>
    <row r="2969" spans="1:7" x14ac:dyDescent="0.25">
      <c r="A2969" s="209"/>
      <c r="G2969" s="187"/>
    </row>
    <row r="2970" spans="1:7" x14ac:dyDescent="0.25">
      <c r="A2970" s="209"/>
      <c r="G2970" s="187"/>
    </row>
    <row r="2971" spans="1:7" x14ac:dyDescent="0.25">
      <c r="A2971" s="209"/>
      <c r="G2971" s="187"/>
    </row>
    <row r="2972" spans="1:7" x14ac:dyDescent="0.25">
      <c r="A2972" s="209"/>
      <c r="G2972" s="187"/>
    </row>
    <row r="2973" spans="1:7" x14ac:dyDescent="0.25">
      <c r="A2973" s="209"/>
      <c r="G2973" s="187"/>
    </row>
    <row r="2974" spans="1:7" x14ac:dyDescent="0.25">
      <c r="A2974" s="209"/>
      <c r="G2974" s="187"/>
    </row>
    <row r="2975" spans="1:7" x14ac:dyDescent="0.25">
      <c r="A2975" s="209"/>
      <c r="G2975" s="187"/>
    </row>
    <row r="2976" spans="1:7" x14ac:dyDescent="0.25">
      <c r="A2976" s="209"/>
      <c r="G2976" s="187"/>
    </row>
    <row r="2977" spans="1:7" x14ac:dyDescent="0.25">
      <c r="A2977" s="209"/>
      <c r="G2977" s="187"/>
    </row>
    <row r="2978" spans="1:7" x14ac:dyDescent="0.25">
      <c r="A2978" s="209"/>
      <c r="G2978" s="187"/>
    </row>
    <row r="2979" spans="1:7" x14ac:dyDescent="0.25">
      <c r="A2979" s="209"/>
      <c r="G2979" s="187"/>
    </row>
    <row r="2980" spans="1:7" x14ac:dyDescent="0.25">
      <c r="A2980" s="209"/>
      <c r="G2980" s="187"/>
    </row>
    <row r="2981" spans="1:7" x14ac:dyDescent="0.25">
      <c r="A2981" s="209"/>
      <c r="G2981" s="187"/>
    </row>
    <row r="2982" spans="1:7" x14ac:dyDescent="0.25">
      <c r="A2982" s="209"/>
      <c r="G2982" s="187"/>
    </row>
    <row r="2983" spans="1:7" x14ac:dyDescent="0.25">
      <c r="A2983" s="209"/>
      <c r="G2983" s="187"/>
    </row>
    <row r="2984" spans="1:7" x14ac:dyDescent="0.25">
      <c r="A2984" s="209"/>
      <c r="G2984" s="187"/>
    </row>
    <row r="2985" spans="1:7" x14ac:dyDescent="0.25">
      <c r="A2985" s="209"/>
      <c r="G2985" s="187"/>
    </row>
    <row r="2986" spans="1:7" x14ac:dyDescent="0.25">
      <c r="A2986" s="209"/>
      <c r="G2986" s="187"/>
    </row>
    <row r="2987" spans="1:7" x14ac:dyDescent="0.25">
      <c r="A2987" s="209"/>
      <c r="G2987" s="187"/>
    </row>
    <row r="2988" spans="1:7" x14ac:dyDescent="0.25">
      <c r="A2988" s="209"/>
      <c r="G2988" s="187"/>
    </row>
    <row r="2989" spans="1:7" x14ac:dyDescent="0.25">
      <c r="A2989" s="209"/>
      <c r="G2989" s="187"/>
    </row>
    <row r="2990" spans="1:7" x14ac:dyDescent="0.25">
      <c r="A2990" s="209"/>
      <c r="G2990" s="187"/>
    </row>
    <row r="2991" spans="1:7" x14ac:dyDescent="0.25">
      <c r="A2991" s="209"/>
      <c r="G2991" s="187"/>
    </row>
    <row r="2992" spans="1:7" x14ac:dyDescent="0.25">
      <c r="A2992" s="209"/>
      <c r="G2992" s="187"/>
    </row>
    <row r="2993" spans="1:7" x14ac:dyDescent="0.25">
      <c r="A2993" s="209"/>
      <c r="G2993" s="187"/>
    </row>
    <row r="2994" spans="1:7" x14ac:dyDescent="0.25">
      <c r="A2994" s="209"/>
      <c r="G2994" s="187"/>
    </row>
    <row r="2995" spans="1:7" x14ac:dyDescent="0.25">
      <c r="A2995" s="209"/>
      <c r="G2995" s="187"/>
    </row>
    <row r="2996" spans="1:7" x14ac:dyDescent="0.25">
      <c r="A2996" s="209"/>
      <c r="G2996" s="187"/>
    </row>
    <row r="2997" spans="1:7" x14ac:dyDescent="0.25">
      <c r="A2997" s="209"/>
      <c r="G2997" s="187"/>
    </row>
    <row r="2998" spans="1:7" x14ac:dyDescent="0.25">
      <c r="A2998" s="209"/>
      <c r="G2998" s="187"/>
    </row>
    <row r="2999" spans="1:7" x14ac:dyDescent="0.25">
      <c r="A2999" s="209"/>
      <c r="G2999" s="187"/>
    </row>
    <row r="3000" spans="1:7" x14ac:dyDescent="0.25">
      <c r="A3000" s="209"/>
      <c r="G3000" s="187"/>
    </row>
    <row r="3001" spans="1:7" x14ac:dyDescent="0.25">
      <c r="A3001" s="209"/>
      <c r="G3001" s="187"/>
    </row>
    <row r="3002" spans="1:7" x14ac:dyDescent="0.25">
      <c r="A3002" s="209"/>
      <c r="G3002" s="187"/>
    </row>
    <row r="3003" spans="1:7" x14ac:dyDescent="0.25">
      <c r="A3003" s="209"/>
      <c r="G3003" s="187"/>
    </row>
    <row r="3004" spans="1:7" x14ac:dyDescent="0.25">
      <c r="A3004" s="209"/>
      <c r="G3004" s="187"/>
    </row>
    <row r="3005" spans="1:7" x14ac:dyDescent="0.25">
      <c r="A3005" s="209"/>
      <c r="G3005" s="187"/>
    </row>
    <row r="3006" spans="1:7" x14ac:dyDescent="0.25">
      <c r="A3006" s="209"/>
      <c r="G3006" s="187"/>
    </row>
    <row r="3007" spans="1:7" x14ac:dyDescent="0.25">
      <c r="A3007" s="209"/>
      <c r="G3007" s="187"/>
    </row>
    <row r="3008" spans="1:7" x14ac:dyDescent="0.25">
      <c r="A3008" s="209"/>
      <c r="G3008" s="187"/>
    </row>
    <row r="3009" spans="1:7" x14ac:dyDescent="0.25">
      <c r="A3009" s="209"/>
      <c r="G3009" s="187"/>
    </row>
    <row r="3010" spans="1:7" x14ac:dyDescent="0.25">
      <c r="A3010" s="209"/>
      <c r="G3010" s="187"/>
    </row>
    <row r="3011" spans="1:7" x14ac:dyDescent="0.25">
      <c r="A3011" s="209"/>
      <c r="G3011" s="187"/>
    </row>
    <row r="3012" spans="1:7" x14ac:dyDescent="0.25">
      <c r="A3012" s="209"/>
      <c r="G3012" s="187"/>
    </row>
    <row r="3013" spans="1:7" x14ac:dyDescent="0.25">
      <c r="A3013" s="209"/>
      <c r="G3013" s="187"/>
    </row>
    <row r="3014" spans="1:7" x14ac:dyDescent="0.25">
      <c r="A3014" s="209"/>
      <c r="G3014" s="187"/>
    </row>
    <row r="3015" spans="1:7" x14ac:dyDescent="0.25">
      <c r="A3015" s="209"/>
      <c r="G3015" s="187"/>
    </row>
    <row r="3016" spans="1:7" x14ac:dyDescent="0.25">
      <c r="A3016" s="209"/>
      <c r="G3016" s="187"/>
    </row>
    <row r="3017" spans="1:7" x14ac:dyDescent="0.25">
      <c r="A3017" s="209"/>
      <c r="G3017" s="187"/>
    </row>
    <row r="3018" spans="1:7" x14ac:dyDescent="0.25">
      <c r="A3018" s="209"/>
      <c r="G3018" s="187"/>
    </row>
    <row r="3019" spans="1:7" x14ac:dyDescent="0.25">
      <c r="A3019" s="209"/>
      <c r="G3019" s="187"/>
    </row>
    <row r="3020" spans="1:7" x14ac:dyDescent="0.25">
      <c r="A3020" s="209"/>
      <c r="G3020" s="187"/>
    </row>
    <row r="3021" spans="1:7" x14ac:dyDescent="0.25">
      <c r="A3021" s="209"/>
      <c r="G3021" s="187"/>
    </row>
    <row r="3022" spans="1:7" x14ac:dyDescent="0.25">
      <c r="A3022" s="209"/>
      <c r="G3022" s="187"/>
    </row>
    <row r="3023" spans="1:7" x14ac:dyDescent="0.25">
      <c r="A3023" s="209"/>
      <c r="G3023" s="187"/>
    </row>
    <row r="3024" spans="1:7" x14ac:dyDescent="0.25">
      <c r="A3024" s="209"/>
      <c r="G3024" s="187"/>
    </row>
    <row r="3025" spans="1:7" x14ac:dyDescent="0.25">
      <c r="A3025" s="209"/>
      <c r="G3025" s="187"/>
    </row>
    <row r="3026" spans="1:7" x14ac:dyDescent="0.25">
      <c r="A3026" s="209"/>
      <c r="G3026" s="187"/>
    </row>
    <row r="3027" spans="1:7" x14ac:dyDescent="0.25">
      <c r="A3027" s="209"/>
      <c r="G3027" s="187"/>
    </row>
    <row r="3028" spans="1:7" x14ac:dyDescent="0.25">
      <c r="A3028" s="209"/>
      <c r="G3028" s="187"/>
    </row>
    <row r="3029" spans="1:7" x14ac:dyDescent="0.25">
      <c r="A3029" s="209"/>
      <c r="G3029" s="187"/>
    </row>
    <row r="3030" spans="1:7" x14ac:dyDescent="0.25">
      <c r="A3030" s="209"/>
      <c r="G3030" s="187"/>
    </row>
    <row r="3031" spans="1:7" x14ac:dyDescent="0.25">
      <c r="A3031" s="209"/>
      <c r="G3031" s="187"/>
    </row>
    <row r="3032" spans="1:7" x14ac:dyDescent="0.25">
      <c r="A3032" s="209"/>
      <c r="G3032" s="187"/>
    </row>
    <row r="3033" spans="1:7" x14ac:dyDescent="0.25">
      <c r="A3033" s="209"/>
      <c r="G3033" s="187"/>
    </row>
    <row r="3034" spans="1:7" x14ac:dyDescent="0.25">
      <c r="A3034" s="209"/>
      <c r="G3034" s="187"/>
    </row>
    <row r="3035" spans="1:7" x14ac:dyDescent="0.25">
      <c r="A3035" s="209"/>
      <c r="G3035" s="187"/>
    </row>
    <row r="3036" spans="1:7" x14ac:dyDescent="0.25">
      <c r="A3036" s="209"/>
      <c r="G3036" s="187"/>
    </row>
    <row r="3037" spans="1:7" x14ac:dyDescent="0.25">
      <c r="A3037" s="209"/>
      <c r="G3037" s="187"/>
    </row>
    <row r="3038" spans="1:7" x14ac:dyDescent="0.25">
      <c r="A3038" s="209"/>
      <c r="G3038" s="187"/>
    </row>
    <row r="3039" spans="1:7" x14ac:dyDescent="0.25">
      <c r="A3039" s="209"/>
      <c r="G3039" s="187"/>
    </row>
    <row r="3040" spans="1:7" x14ac:dyDescent="0.25">
      <c r="A3040" s="209"/>
      <c r="G3040" s="187"/>
    </row>
    <row r="3041" spans="1:7" x14ac:dyDescent="0.25">
      <c r="A3041" s="209"/>
      <c r="G3041" s="187"/>
    </row>
    <row r="3042" spans="1:7" x14ac:dyDescent="0.25">
      <c r="A3042" s="209"/>
      <c r="G3042" s="187"/>
    </row>
    <row r="3043" spans="1:7" x14ac:dyDescent="0.25">
      <c r="A3043" s="209"/>
      <c r="G3043" s="187"/>
    </row>
    <row r="3044" spans="1:7" x14ac:dyDescent="0.25">
      <c r="A3044" s="209"/>
      <c r="G3044" s="187"/>
    </row>
    <row r="3045" spans="1:7" x14ac:dyDescent="0.25">
      <c r="A3045" s="209"/>
      <c r="G3045" s="187"/>
    </row>
    <row r="3046" spans="1:7" x14ac:dyDescent="0.25">
      <c r="A3046" s="209"/>
      <c r="G3046" s="187"/>
    </row>
    <row r="3047" spans="1:7" x14ac:dyDescent="0.25">
      <c r="A3047" s="209"/>
      <c r="G3047" s="187"/>
    </row>
    <row r="3048" spans="1:7" x14ac:dyDescent="0.25">
      <c r="A3048" s="209"/>
      <c r="G3048" s="187"/>
    </row>
    <row r="3049" spans="1:7" x14ac:dyDescent="0.25">
      <c r="A3049" s="209"/>
      <c r="G3049" s="187"/>
    </row>
    <row r="3050" spans="1:7" x14ac:dyDescent="0.25">
      <c r="A3050" s="209"/>
      <c r="G3050" s="187"/>
    </row>
    <row r="3051" spans="1:7" x14ac:dyDescent="0.25">
      <c r="A3051" s="209"/>
      <c r="G3051" s="187"/>
    </row>
    <row r="3052" spans="1:7" x14ac:dyDescent="0.25">
      <c r="A3052" s="209"/>
      <c r="G3052" s="187"/>
    </row>
    <row r="3053" spans="1:7" x14ac:dyDescent="0.25">
      <c r="A3053" s="209"/>
      <c r="G3053" s="187"/>
    </row>
    <row r="3054" spans="1:7" x14ac:dyDescent="0.25">
      <c r="A3054" s="209"/>
      <c r="G3054" s="187"/>
    </row>
    <row r="3055" spans="1:7" x14ac:dyDescent="0.25">
      <c r="A3055" s="209"/>
      <c r="G3055" s="187"/>
    </row>
    <row r="3056" spans="1:7" x14ac:dyDescent="0.25">
      <c r="A3056" s="209"/>
      <c r="G3056" s="187"/>
    </row>
    <row r="3057" spans="1:7" x14ac:dyDescent="0.25">
      <c r="A3057" s="209"/>
      <c r="G3057" s="187"/>
    </row>
    <row r="3058" spans="1:7" x14ac:dyDescent="0.25">
      <c r="A3058" s="209"/>
      <c r="G3058" s="187"/>
    </row>
    <row r="3059" spans="1:7" x14ac:dyDescent="0.25">
      <c r="A3059" s="209"/>
      <c r="G3059" s="187"/>
    </row>
    <row r="3060" spans="1:7" x14ac:dyDescent="0.25">
      <c r="A3060" s="209"/>
      <c r="G3060" s="187"/>
    </row>
    <row r="3061" spans="1:7" x14ac:dyDescent="0.25">
      <c r="A3061" s="209"/>
      <c r="G3061" s="187"/>
    </row>
    <row r="3062" spans="1:7" x14ac:dyDescent="0.25">
      <c r="A3062" s="209"/>
      <c r="G3062" s="187"/>
    </row>
    <row r="3063" spans="1:7" x14ac:dyDescent="0.25">
      <c r="A3063" s="209"/>
      <c r="G3063" s="187"/>
    </row>
    <row r="3064" spans="1:7" x14ac:dyDescent="0.25">
      <c r="A3064" s="209"/>
      <c r="G3064" s="187"/>
    </row>
    <row r="3065" spans="1:7" x14ac:dyDescent="0.25">
      <c r="A3065" s="209"/>
      <c r="G3065" s="187"/>
    </row>
    <row r="3066" spans="1:7" x14ac:dyDescent="0.25">
      <c r="A3066" s="209"/>
      <c r="G3066" s="187"/>
    </row>
    <row r="3067" spans="1:7" x14ac:dyDescent="0.25">
      <c r="A3067" s="209"/>
      <c r="G3067" s="187"/>
    </row>
    <row r="3068" spans="1:7" x14ac:dyDescent="0.25">
      <c r="A3068" s="209"/>
      <c r="G3068" s="187"/>
    </row>
    <row r="3069" spans="1:7" x14ac:dyDescent="0.25">
      <c r="A3069" s="209"/>
      <c r="G3069" s="187"/>
    </row>
    <row r="3070" spans="1:7" x14ac:dyDescent="0.25">
      <c r="A3070" s="209"/>
      <c r="G3070" s="187"/>
    </row>
    <row r="3071" spans="1:7" x14ac:dyDescent="0.25">
      <c r="A3071" s="209"/>
      <c r="G3071" s="187"/>
    </row>
    <row r="3072" spans="1:7" x14ac:dyDescent="0.25">
      <c r="A3072" s="209"/>
      <c r="G3072" s="187"/>
    </row>
    <row r="3073" spans="1:7" x14ac:dyDescent="0.25">
      <c r="A3073" s="209"/>
      <c r="G3073" s="187"/>
    </row>
    <row r="3074" spans="1:7" x14ac:dyDescent="0.25">
      <c r="A3074" s="209"/>
      <c r="G3074" s="187"/>
    </row>
    <row r="3075" spans="1:7" x14ac:dyDescent="0.25">
      <c r="A3075" s="209"/>
      <c r="G3075" s="187"/>
    </row>
    <row r="3076" spans="1:7" x14ac:dyDescent="0.25">
      <c r="A3076" s="209"/>
      <c r="G3076" s="187"/>
    </row>
    <row r="3077" spans="1:7" x14ac:dyDescent="0.25">
      <c r="A3077" s="209"/>
      <c r="G3077" s="187"/>
    </row>
    <row r="3078" spans="1:7" x14ac:dyDescent="0.25">
      <c r="A3078" s="209"/>
      <c r="G3078" s="187"/>
    </row>
    <row r="3079" spans="1:7" x14ac:dyDescent="0.25">
      <c r="A3079" s="209"/>
      <c r="G3079" s="187"/>
    </row>
    <row r="3080" spans="1:7" x14ac:dyDescent="0.25">
      <c r="A3080" s="209"/>
      <c r="G3080" s="187"/>
    </row>
    <row r="3081" spans="1:7" x14ac:dyDescent="0.25">
      <c r="A3081" s="209"/>
      <c r="G3081" s="187"/>
    </row>
    <row r="3082" spans="1:7" x14ac:dyDescent="0.25">
      <c r="A3082" s="209"/>
      <c r="G3082" s="187"/>
    </row>
    <row r="3083" spans="1:7" x14ac:dyDescent="0.25">
      <c r="A3083" s="209"/>
      <c r="G3083" s="187"/>
    </row>
    <row r="3084" spans="1:7" x14ac:dyDescent="0.25">
      <c r="A3084" s="209"/>
      <c r="G3084" s="187"/>
    </row>
    <row r="3085" spans="1:7" x14ac:dyDescent="0.25">
      <c r="A3085" s="209"/>
      <c r="G3085" s="187"/>
    </row>
    <row r="3086" spans="1:7" x14ac:dyDescent="0.25">
      <c r="A3086" s="209"/>
      <c r="G3086" s="187"/>
    </row>
    <row r="3087" spans="1:7" x14ac:dyDescent="0.25">
      <c r="A3087" s="209"/>
      <c r="G3087" s="187"/>
    </row>
    <row r="3088" spans="1:7" x14ac:dyDescent="0.25">
      <c r="A3088" s="209"/>
      <c r="G3088" s="187"/>
    </row>
    <row r="3089" spans="1:7" x14ac:dyDescent="0.25">
      <c r="A3089" s="209"/>
      <c r="G3089" s="187"/>
    </row>
    <row r="3090" spans="1:7" x14ac:dyDescent="0.25">
      <c r="A3090" s="209"/>
      <c r="G3090" s="187"/>
    </row>
    <row r="3091" spans="1:7" x14ac:dyDescent="0.25">
      <c r="A3091" s="209"/>
      <c r="G3091" s="187"/>
    </row>
    <row r="3092" spans="1:7" x14ac:dyDescent="0.25">
      <c r="A3092" s="209"/>
      <c r="G3092" s="187"/>
    </row>
    <row r="3093" spans="1:7" x14ac:dyDescent="0.25">
      <c r="A3093" s="209"/>
      <c r="G3093" s="187"/>
    </row>
    <row r="3094" spans="1:7" x14ac:dyDescent="0.25">
      <c r="A3094" s="209"/>
      <c r="G3094" s="187"/>
    </row>
    <row r="3095" spans="1:7" x14ac:dyDescent="0.25">
      <c r="A3095" s="209"/>
      <c r="G3095" s="187"/>
    </row>
    <row r="3096" spans="1:7" x14ac:dyDescent="0.25">
      <c r="A3096" s="209"/>
      <c r="G3096" s="187"/>
    </row>
    <row r="3097" spans="1:7" x14ac:dyDescent="0.25">
      <c r="A3097" s="209"/>
      <c r="G3097" s="187"/>
    </row>
    <row r="3098" spans="1:7" x14ac:dyDescent="0.25">
      <c r="A3098" s="209"/>
      <c r="G3098" s="187"/>
    </row>
    <row r="3099" spans="1:7" x14ac:dyDescent="0.25">
      <c r="A3099" s="209"/>
      <c r="G3099" s="187"/>
    </row>
    <row r="3100" spans="1:7" x14ac:dyDescent="0.25">
      <c r="A3100" s="209"/>
      <c r="G3100" s="187"/>
    </row>
    <row r="3101" spans="1:7" x14ac:dyDescent="0.25">
      <c r="A3101" s="209"/>
      <c r="G3101" s="187"/>
    </row>
    <row r="3102" spans="1:7" x14ac:dyDescent="0.25">
      <c r="A3102" s="209"/>
      <c r="G3102" s="187"/>
    </row>
    <row r="3103" spans="1:7" x14ac:dyDescent="0.25">
      <c r="A3103" s="209"/>
      <c r="G3103" s="187"/>
    </row>
    <row r="3104" spans="1:7" x14ac:dyDescent="0.25">
      <c r="A3104" s="209"/>
      <c r="G3104" s="187"/>
    </row>
    <row r="3105" spans="1:7" x14ac:dyDescent="0.25">
      <c r="A3105" s="209"/>
      <c r="G3105" s="187"/>
    </row>
    <row r="3106" spans="1:7" x14ac:dyDescent="0.25">
      <c r="A3106" s="209"/>
      <c r="G3106" s="187"/>
    </row>
    <row r="3107" spans="1:7" x14ac:dyDescent="0.25">
      <c r="A3107" s="209"/>
      <c r="G3107" s="187"/>
    </row>
    <row r="3108" spans="1:7" x14ac:dyDescent="0.25">
      <c r="A3108" s="209"/>
      <c r="G3108" s="187"/>
    </row>
    <row r="3109" spans="1:7" x14ac:dyDescent="0.25">
      <c r="A3109" s="209"/>
      <c r="G3109" s="187"/>
    </row>
    <row r="3110" spans="1:7" x14ac:dyDescent="0.25">
      <c r="A3110" s="209"/>
      <c r="G3110" s="187"/>
    </row>
    <row r="3111" spans="1:7" x14ac:dyDescent="0.25">
      <c r="A3111" s="209"/>
      <c r="G3111" s="187"/>
    </row>
    <row r="3112" spans="1:7" x14ac:dyDescent="0.25">
      <c r="A3112" s="209"/>
      <c r="G3112" s="187"/>
    </row>
    <row r="3113" spans="1:7" x14ac:dyDescent="0.25">
      <c r="A3113" s="209"/>
      <c r="G3113" s="187"/>
    </row>
    <row r="3114" spans="1:7" x14ac:dyDescent="0.25">
      <c r="A3114" s="209"/>
      <c r="G3114" s="187"/>
    </row>
    <row r="3115" spans="1:7" x14ac:dyDescent="0.25">
      <c r="A3115" s="209"/>
      <c r="G3115" s="187"/>
    </row>
    <row r="3116" spans="1:7" x14ac:dyDescent="0.25">
      <c r="A3116" s="209"/>
      <c r="G3116" s="187"/>
    </row>
    <row r="3117" spans="1:7" x14ac:dyDescent="0.25">
      <c r="A3117" s="209"/>
      <c r="G3117" s="187"/>
    </row>
    <row r="3118" spans="1:7" x14ac:dyDescent="0.25">
      <c r="A3118" s="209"/>
      <c r="G3118" s="187"/>
    </row>
    <row r="3119" spans="1:7" x14ac:dyDescent="0.25">
      <c r="A3119" s="209"/>
      <c r="G3119" s="187"/>
    </row>
    <row r="3120" spans="1:7" x14ac:dyDescent="0.25">
      <c r="A3120" s="209"/>
      <c r="G3120" s="187"/>
    </row>
    <row r="3121" spans="1:7" x14ac:dyDescent="0.25">
      <c r="A3121" s="209"/>
      <c r="G3121" s="187"/>
    </row>
    <row r="3122" spans="1:7" x14ac:dyDescent="0.25">
      <c r="A3122" s="209"/>
      <c r="G3122" s="187"/>
    </row>
    <row r="3123" spans="1:7" x14ac:dyDescent="0.25">
      <c r="A3123" s="209"/>
      <c r="G3123" s="187"/>
    </row>
    <row r="3124" spans="1:7" x14ac:dyDescent="0.25">
      <c r="A3124" s="209"/>
      <c r="G3124" s="187"/>
    </row>
    <row r="3125" spans="1:7" x14ac:dyDescent="0.25">
      <c r="A3125" s="209"/>
      <c r="G3125" s="187"/>
    </row>
    <row r="3126" spans="1:7" x14ac:dyDescent="0.25">
      <c r="A3126" s="209"/>
      <c r="G3126" s="187"/>
    </row>
    <row r="3127" spans="1:7" x14ac:dyDescent="0.25">
      <c r="A3127" s="209"/>
      <c r="G3127" s="187"/>
    </row>
    <row r="3128" spans="1:7" x14ac:dyDescent="0.25">
      <c r="A3128" s="209"/>
      <c r="G3128" s="187"/>
    </row>
    <row r="3129" spans="1:7" x14ac:dyDescent="0.25">
      <c r="A3129" s="209"/>
      <c r="G3129" s="187"/>
    </row>
    <row r="3130" spans="1:7" x14ac:dyDescent="0.25">
      <c r="A3130" s="209"/>
      <c r="G3130" s="187"/>
    </row>
    <row r="3131" spans="1:7" x14ac:dyDescent="0.25">
      <c r="A3131" s="209"/>
      <c r="G3131" s="187"/>
    </row>
    <row r="3132" spans="1:7" x14ac:dyDescent="0.25">
      <c r="A3132" s="209"/>
      <c r="G3132" s="187"/>
    </row>
    <row r="3133" spans="1:7" x14ac:dyDescent="0.25">
      <c r="A3133" s="209"/>
      <c r="G3133" s="187"/>
    </row>
    <row r="3134" spans="1:7" x14ac:dyDescent="0.25">
      <c r="A3134" s="209"/>
      <c r="G3134" s="187"/>
    </row>
    <row r="3135" spans="1:7" x14ac:dyDescent="0.25">
      <c r="A3135" s="209"/>
      <c r="G3135" s="187"/>
    </row>
    <row r="3136" spans="1:7" x14ac:dyDescent="0.25">
      <c r="A3136" s="209"/>
      <c r="G3136" s="187"/>
    </row>
    <row r="3137" spans="1:7" x14ac:dyDescent="0.25">
      <c r="A3137" s="209"/>
      <c r="G3137" s="187"/>
    </row>
    <row r="3138" spans="1:7" x14ac:dyDescent="0.25">
      <c r="A3138" s="209"/>
      <c r="G3138" s="187"/>
    </row>
    <row r="3139" spans="1:7" x14ac:dyDescent="0.25">
      <c r="A3139" s="209"/>
      <c r="G3139" s="187"/>
    </row>
    <row r="3140" spans="1:7" x14ac:dyDescent="0.25">
      <c r="A3140" s="209"/>
      <c r="G3140" s="187"/>
    </row>
    <row r="3141" spans="1:7" x14ac:dyDescent="0.25">
      <c r="A3141" s="209"/>
      <c r="G3141" s="187"/>
    </row>
    <row r="3142" spans="1:7" x14ac:dyDescent="0.25">
      <c r="A3142" s="209"/>
      <c r="G3142" s="187"/>
    </row>
    <row r="3143" spans="1:7" x14ac:dyDescent="0.25">
      <c r="A3143" s="209"/>
      <c r="G3143" s="187"/>
    </row>
    <row r="3144" spans="1:7" x14ac:dyDescent="0.25">
      <c r="A3144" s="209"/>
      <c r="G3144" s="187"/>
    </row>
    <row r="3145" spans="1:7" x14ac:dyDescent="0.25">
      <c r="A3145" s="209"/>
      <c r="G3145" s="187"/>
    </row>
    <row r="3146" spans="1:7" x14ac:dyDescent="0.25">
      <c r="A3146" s="209"/>
      <c r="G3146" s="187"/>
    </row>
    <row r="3147" spans="1:7" x14ac:dyDescent="0.25">
      <c r="A3147" s="209"/>
      <c r="G3147" s="187"/>
    </row>
    <row r="3148" spans="1:7" x14ac:dyDescent="0.25">
      <c r="A3148" s="209"/>
      <c r="G3148" s="187"/>
    </row>
    <row r="3149" spans="1:7" x14ac:dyDescent="0.25">
      <c r="A3149" s="209"/>
      <c r="G3149" s="187"/>
    </row>
    <row r="3150" spans="1:7" x14ac:dyDescent="0.25">
      <c r="A3150" s="209"/>
      <c r="G3150" s="187"/>
    </row>
    <row r="3151" spans="1:7" x14ac:dyDescent="0.25">
      <c r="A3151" s="209"/>
      <c r="G3151" s="187"/>
    </row>
    <row r="3152" spans="1:7" x14ac:dyDescent="0.25">
      <c r="A3152" s="209"/>
      <c r="G3152" s="187"/>
    </row>
    <row r="3153" spans="1:7" x14ac:dyDescent="0.25">
      <c r="A3153" s="209"/>
      <c r="G3153" s="187"/>
    </row>
    <row r="3154" spans="1:7" x14ac:dyDescent="0.25">
      <c r="A3154" s="209"/>
      <c r="G3154" s="187"/>
    </row>
    <row r="3155" spans="1:7" x14ac:dyDescent="0.25">
      <c r="A3155" s="209"/>
      <c r="G3155" s="187"/>
    </row>
    <row r="3156" spans="1:7" x14ac:dyDescent="0.25">
      <c r="A3156" s="209"/>
      <c r="G3156" s="187"/>
    </row>
    <row r="3157" spans="1:7" x14ac:dyDescent="0.25">
      <c r="A3157" s="209"/>
      <c r="G3157" s="187"/>
    </row>
    <row r="3158" spans="1:7" x14ac:dyDescent="0.25">
      <c r="A3158" s="209"/>
      <c r="G3158" s="187"/>
    </row>
    <row r="3159" spans="1:7" x14ac:dyDescent="0.25">
      <c r="A3159" s="209"/>
      <c r="G3159" s="187"/>
    </row>
    <row r="3160" spans="1:7" x14ac:dyDescent="0.25">
      <c r="A3160" s="209"/>
      <c r="G3160" s="187"/>
    </row>
    <row r="3161" spans="1:7" x14ac:dyDescent="0.25">
      <c r="A3161" s="209"/>
      <c r="G3161" s="187"/>
    </row>
    <row r="3162" spans="1:7" x14ac:dyDescent="0.25">
      <c r="A3162" s="209"/>
      <c r="G3162" s="187"/>
    </row>
    <row r="3163" spans="1:7" x14ac:dyDescent="0.25">
      <c r="A3163" s="209"/>
      <c r="G3163" s="187"/>
    </row>
    <row r="3164" spans="1:7" x14ac:dyDescent="0.25">
      <c r="A3164" s="209"/>
      <c r="G3164" s="187"/>
    </row>
    <row r="3165" spans="1:7" x14ac:dyDescent="0.25">
      <c r="A3165" s="209"/>
      <c r="G3165" s="187"/>
    </row>
    <row r="3166" spans="1:7" x14ac:dyDescent="0.25">
      <c r="A3166" s="209"/>
      <c r="G3166" s="187"/>
    </row>
    <row r="3167" spans="1:7" x14ac:dyDescent="0.25">
      <c r="A3167" s="209"/>
      <c r="G3167" s="187"/>
    </row>
    <row r="3168" spans="1:7" x14ac:dyDescent="0.25">
      <c r="A3168" s="209"/>
      <c r="G3168" s="187"/>
    </row>
    <row r="3169" spans="1:7" x14ac:dyDescent="0.25">
      <c r="A3169" s="209"/>
      <c r="G3169" s="187"/>
    </row>
    <row r="3170" spans="1:7" x14ac:dyDescent="0.25">
      <c r="A3170" s="209"/>
      <c r="G3170" s="187"/>
    </row>
    <row r="3171" spans="1:7" x14ac:dyDescent="0.25">
      <c r="A3171" s="209"/>
      <c r="G3171" s="187"/>
    </row>
    <row r="3172" spans="1:7" x14ac:dyDescent="0.25">
      <c r="A3172" s="209"/>
      <c r="G3172" s="187"/>
    </row>
    <row r="3173" spans="1:7" x14ac:dyDescent="0.25">
      <c r="A3173" s="209"/>
      <c r="G3173" s="187"/>
    </row>
    <row r="3174" spans="1:7" x14ac:dyDescent="0.25">
      <c r="A3174" s="209"/>
      <c r="G3174" s="187"/>
    </row>
    <row r="3175" spans="1:7" x14ac:dyDescent="0.25">
      <c r="A3175" s="209"/>
      <c r="G3175" s="187"/>
    </row>
    <row r="3176" spans="1:7" x14ac:dyDescent="0.25">
      <c r="A3176" s="209"/>
      <c r="G3176" s="187"/>
    </row>
    <row r="3177" spans="1:7" x14ac:dyDescent="0.25">
      <c r="A3177" s="209"/>
      <c r="G3177" s="187"/>
    </row>
    <row r="3178" spans="1:7" x14ac:dyDescent="0.25">
      <c r="A3178" s="209"/>
      <c r="G3178" s="187"/>
    </row>
    <row r="3179" spans="1:7" x14ac:dyDescent="0.25">
      <c r="A3179" s="209"/>
      <c r="G3179" s="187"/>
    </row>
    <row r="3180" spans="1:7" x14ac:dyDescent="0.25">
      <c r="A3180" s="209"/>
      <c r="G3180" s="187"/>
    </row>
    <row r="3181" spans="1:7" x14ac:dyDescent="0.25">
      <c r="A3181" s="209"/>
      <c r="G3181" s="187"/>
    </row>
    <row r="3182" spans="1:7" x14ac:dyDescent="0.25">
      <c r="A3182" s="209"/>
      <c r="G3182" s="187"/>
    </row>
    <row r="3183" spans="1:7" x14ac:dyDescent="0.25">
      <c r="A3183" s="209"/>
      <c r="G3183" s="187"/>
    </row>
    <row r="3184" spans="1:7" x14ac:dyDescent="0.25">
      <c r="A3184" s="209"/>
      <c r="G3184" s="187"/>
    </row>
    <row r="3185" spans="1:7" x14ac:dyDescent="0.25">
      <c r="A3185" s="209"/>
      <c r="G3185" s="187"/>
    </row>
    <row r="3186" spans="1:7" x14ac:dyDescent="0.25">
      <c r="A3186" s="209"/>
      <c r="G3186" s="187"/>
    </row>
    <row r="3187" spans="1:7" x14ac:dyDescent="0.25">
      <c r="A3187" s="209"/>
      <c r="G3187" s="187"/>
    </row>
    <row r="3188" spans="1:7" x14ac:dyDescent="0.25">
      <c r="A3188" s="209"/>
      <c r="G3188" s="187"/>
    </row>
    <row r="3189" spans="1:7" x14ac:dyDescent="0.25">
      <c r="A3189" s="209"/>
      <c r="G3189" s="187"/>
    </row>
    <row r="3190" spans="1:7" x14ac:dyDescent="0.25">
      <c r="A3190" s="209"/>
      <c r="G3190" s="187"/>
    </row>
    <row r="3191" spans="1:7" x14ac:dyDescent="0.25">
      <c r="A3191" s="209"/>
      <c r="G3191" s="187"/>
    </row>
    <row r="3192" spans="1:7" x14ac:dyDescent="0.25">
      <c r="A3192" s="209"/>
      <c r="G3192" s="187"/>
    </row>
    <row r="3193" spans="1:7" x14ac:dyDescent="0.25">
      <c r="A3193" s="209"/>
      <c r="G3193" s="187"/>
    </row>
    <row r="3194" spans="1:7" x14ac:dyDescent="0.25">
      <c r="A3194" s="209"/>
      <c r="G3194" s="187"/>
    </row>
    <row r="3195" spans="1:7" x14ac:dyDescent="0.25">
      <c r="A3195" s="209"/>
      <c r="G3195" s="187"/>
    </row>
    <row r="3196" spans="1:7" x14ac:dyDescent="0.25">
      <c r="A3196" s="209"/>
      <c r="G3196" s="187"/>
    </row>
    <row r="3197" spans="1:7" x14ac:dyDescent="0.25">
      <c r="A3197" s="209"/>
      <c r="G3197" s="187"/>
    </row>
    <row r="3198" spans="1:7" x14ac:dyDescent="0.25">
      <c r="A3198" s="209"/>
      <c r="G3198" s="187"/>
    </row>
    <row r="3199" spans="1:7" x14ac:dyDescent="0.25">
      <c r="A3199" s="209"/>
      <c r="G3199" s="187"/>
    </row>
    <row r="3200" spans="1:7" x14ac:dyDescent="0.25">
      <c r="A3200" s="209"/>
      <c r="G3200" s="187"/>
    </row>
    <row r="3201" spans="1:7" x14ac:dyDescent="0.25">
      <c r="A3201" s="209"/>
      <c r="G3201" s="187"/>
    </row>
    <row r="3202" spans="1:7" x14ac:dyDescent="0.25">
      <c r="A3202" s="209"/>
      <c r="G3202" s="187"/>
    </row>
    <row r="3203" spans="1:7" x14ac:dyDescent="0.25">
      <c r="A3203" s="209"/>
      <c r="G3203" s="187"/>
    </row>
    <row r="3204" spans="1:7" x14ac:dyDescent="0.25">
      <c r="A3204" s="209"/>
      <c r="G3204" s="187"/>
    </row>
    <row r="3205" spans="1:7" x14ac:dyDescent="0.25">
      <c r="A3205" s="209"/>
      <c r="G3205" s="187"/>
    </row>
    <row r="3206" spans="1:7" x14ac:dyDescent="0.25">
      <c r="A3206" s="209"/>
      <c r="G3206" s="187"/>
    </row>
    <row r="3207" spans="1:7" x14ac:dyDescent="0.25">
      <c r="A3207" s="209"/>
      <c r="G3207" s="187"/>
    </row>
    <row r="3208" spans="1:7" x14ac:dyDescent="0.25">
      <c r="A3208" s="209"/>
      <c r="G3208" s="187"/>
    </row>
    <row r="3209" spans="1:7" x14ac:dyDescent="0.25">
      <c r="A3209" s="209"/>
      <c r="G3209" s="187"/>
    </row>
    <row r="3210" spans="1:7" x14ac:dyDescent="0.25">
      <c r="A3210" s="209"/>
      <c r="G3210" s="187"/>
    </row>
    <row r="3211" spans="1:7" x14ac:dyDescent="0.25">
      <c r="A3211" s="209"/>
      <c r="G3211" s="187"/>
    </row>
    <row r="3212" spans="1:7" x14ac:dyDescent="0.25">
      <c r="A3212" s="209"/>
      <c r="G3212" s="187"/>
    </row>
    <row r="3213" spans="1:7" x14ac:dyDescent="0.25">
      <c r="A3213" s="209"/>
      <c r="G3213" s="187"/>
    </row>
    <row r="3214" spans="1:7" x14ac:dyDescent="0.25">
      <c r="A3214" s="209"/>
      <c r="G3214" s="187"/>
    </row>
    <row r="3215" spans="1:7" x14ac:dyDescent="0.25">
      <c r="A3215" s="209"/>
      <c r="G3215" s="187"/>
    </row>
    <row r="3216" spans="1:7" x14ac:dyDescent="0.25">
      <c r="A3216" s="209"/>
      <c r="G3216" s="187"/>
    </row>
    <row r="3217" spans="1:7" x14ac:dyDescent="0.25">
      <c r="A3217" s="209"/>
      <c r="G3217" s="187"/>
    </row>
    <row r="3218" spans="1:7" x14ac:dyDescent="0.25">
      <c r="A3218" s="209"/>
      <c r="G3218" s="187"/>
    </row>
    <row r="3219" spans="1:7" x14ac:dyDescent="0.25">
      <c r="A3219" s="209"/>
      <c r="G3219" s="187"/>
    </row>
    <row r="3220" spans="1:7" x14ac:dyDescent="0.25">
      <c r="A3220" s="209"/>
      <c r="G3220" s="187"/>
    </row>
    <row r="3221" spans="1:7" x14ac:dyDescent="0.25">
      <c r="A3221" s="209"/>
      <c r="G3221" s="187"/>
    </row>
    <row r="3222" spans="1:7" x14ac:dyDescent="0.25">
      <c r="A3222" s="209"/>
      <c r="G3222" s="187"/>
    </row>
    <row r="3223" spans="1:7" x14ac:dyDescent="0.25">
      <c r="A3223" s="209"/>
      <c r="G3223" s="187"/>
    </row>
    <row r="3224" spans="1:7" x14ac:dyDescent="0.25">
      <c r="A3224" s="209"/>
      <c r="G3224" s="187"/>
    </row>
    <row r="3225" spans="1:7" x14ac:dyDescent="0.25">
      <c r="A3225" s="209"/>
      <c r="G3225" s="187"/>
    </row>
    <row r="3226" spans="1:7" x14ac:dyDescent="0.25">
      <c r="A3226" s="209"/>
      <c r="G3226" s="187"/>
    </row>
    <row r="3227" spans="1:7" x14ac:dyDescent="0.25">
      <c r="A3227" s="209"/>
      <c r="G3227" s="187"/>
    </row>
    <row r="3228" spans="1:7" x14ac:dyDescent="0.25">
      <c r="A3228" s="209"/>
      <c r="G3228" s="187"/>
    </row>
    <row r="3229" spans="1:7" x14ac:dyDescent="0.25">
      <c r="A3229" s="209"/>
      <c r="G3229" s="187"/>
    </row>
    <row r="3230" spans="1:7" x14ac:dyDescent="0.25">
      <c r="A3230" s="209"/>
      <c r="G3230" s="187"/>
    </row>
    <row r="3231" spans="1:7" x14ac:dyDescent="0.25">
      <c r="A3231" s="209"/>
      <c r="G3231" s="187"/>
    </row>
    <row r="3232" spans="1:7" x14ac:dyDescent="0.25">
      <c r="A3232" s="209"/>
      <c r="G3232" s="187"/>
    </row>
    <row r="3233" spans="1:7" x14ac:dyDescent="0.25">
      <c r="A3233" s="209"/>
      <c r="G3233" s="187"/>
    </row>
    <row r="3234" spans="1:7" x14ac:dyDescent="0.25">
      <c r="A3234" s="209"/>
      <c r="G3234" s="187"/>
    </row>
    <row r="3235" spans="1:7" x14ac:dyDescent="0.25">
      <c r="A3235" s="209"/>
      <c r="G3235" s="187"/>
    </row>
    <row r="3236" spans="1:7" x14ac:dyDescent="0.25">
      <c r="A3236" s="209"/>
      <c r="G3236" s="187"/>
    </row>
    <row r="3237" spans="1:7" x14ac:dyDescent="0.25">
      <c r="A3237" s="209"/>
      <c r="G3237" s="187"/>
    </row>
    <row r="3238" spans="1:7" x14ac:dyDescent="0.25">
      <c r="A3238" s="209"/>
      <c r="G3238" s="187"/>
    </row>
    <row r="3239" spans="1:7" x14ac:dyDescent="0.25">
      <c r="A3239" s="209"/>
      <c r="G3239" s="187"/>
    </row>
    <row r="3240" spans="1:7" x14ac:dyDescent="0.25">
      <c r="A3240" s="209"/>
      <c r="G3240" s="187"/>
    </row>
    <row r="3241" spans="1:7" x14ac:dyDescent="0.25">
      <c r="A3241" s="209"/>
      <c r="G3241" s="187"/>
    </row>
    <row r="3242" spans="1:7" x14ac:dyDescent="0.25">
      <c r="A3242" s="209"/>
      <c r="G3242" s="187"/>
    </row>
    <row r="3243" spans="1:7" x14ac:dyDescent="0.25">
      <c r="A3243" s="209"/>
      <c r="G3243" s="187"/>
    </row>
    <row r="3244" spans="1:7" x14ac:dyDescent="0.25">
      <c r="A3244" s="209"/>
      <c r="G3244" s="187"/>
    </row>
    <row r="3245" spans="1:7" x14ac:dyDescent="0.25">
      <c r="A3245" s="209"/>
      <c r="G3245" s="187"/>
    </row>
    <row r="3246" spans="1:7" x14ac:dyDescent="0.25">
      <c r="A3246" s="209"/>
      <c r="G3246" s="187"/>
    </row>
    <row r="3247" spans="1:7" x14ac:dyDescent="0.25">
      <c r="A3247" s="209"/>
      <c r="G3247" s="187"/>
    </row>
    <row r="3248" spans="1:7" x14ac:dyDescent="0.25">
      <c r="A3248" s="209"/>
      <c r="G3248" s="187"/>
    </row>
    <row r="3249" spans="1:7" x14ac:dyDescent="0.25">
      <c r="A3249" s="209"/>
      <c r="G3249" s="187"/>
    </row>
    <row r="3250" spans="1:7" x14ac:dyDescent="0.25">
      <c r="A3250" s="209"/>
      <c r="G3250" s="187"/>
    </row>
    <row r="3251" spans="1:7" x14ac:dyDescent="0.25">
      <c r="A3251" s="209"/>
      <c r="G3251" s="187"/>
    </row>
    <row r="3252" spans="1:7" x14ac:dyDescent="0.25">
      <c r="A3252" s="209"/>
      <c r="G3252" s="187"/>
    </row>
    <row r="3253" spans="1:7" x14ac:dyDescent="0.25">
      <c r="A3253" s="209"/>
      <c r="G3253" s="187"/>
    </row>
    <row r="3254" spans="1:7" x14ac:dyDescent="0.25">
      <c r="A3254" s="209"/>
      <c r="G3254" s="187"/>
    </row>
    <row r="3255" spans="1:7" x14ac:dyDescent="0.25">
      <c r="A3255" s="209"/>
      <c r="G3255" s="187"/>
    </row>
    <row r="3256" spans="1:7" x14ac:dyDescent="0.25">
      <c r="A3256" s="209"/>
      <c r="G3256" s="187"/>
    </row>
    <row r="3257" spans="1:7" x14ac:dyDescent="0.25">
      <c r="A3257" s="209"/>
      <c r="G3257" s="187"/>
    </row>
    <row r="3258" spans="1:7" x14ac:dyDescent="0.25">
      <c r="A3258" s="209"/>
      <c r="G3258" s="187"/>
    </row>
    <row r="3259" spans="1:7" x14ac:dyDescent="0.25">
      <c r="A3259" s="209"/>
      <c r="G3259" s="187"/>
    </row>
    <row r="3260" spans="1:7" x14ac:dyDescent="0.25">
      <c r="A3260" s="209"/>
      <c r="G3260" s="187"/>
    </row>
    <row r="3261" spans="1:7" x14ac:dyDescent="0.25">
      <c r="A3261" s="209"/>
      <c r="G3261" s="187"/>
    </row>
    <row r="3262" spans="1:7" x14ac:dyDescent="0.25">
      <c r="A3262" s="209"/>
      <c r="G3262" s="187"/>
    </row>
    <row r="3263" spans="1:7" x14ac:dyDescent="0.25">
      <c r="A3263" s="209"/>
      <c r="G3263" s="187"/>
    </row>
    <row r="3264" spans="1:7" x14ac:dyDescent="0.25">
      <c r="A3264" s="209"/>
      <c r="G3264" s="187"/>
    </row>
    <row r="3265" spans="1:7" x14ac:dyDescent="0.25">
      <c r="A3265" s="209"/>
      <c r="G3265" s="187"/>
    </row>
    <row r="3266" spans="1:7" x14ac:dyDescent="0.25">
      <c r="A3266" s="209"/>
      <c r="G3266" s="187"/>
    </row>
    <row r="3267" spans="1:7" x14ac:dyDescent="0.25">
      <c r="A3267" s="209"/>
      <c r="G3267" s="187"/>
    </row>
    <row r="3268" spans="1:7" x14ac:dyDescent="0.25">
      <c r="A3268" s="209"/>
      <c r="G3268" s="187"/>
    </row>
    <row r="3269" spans="1:7" x14ac:dyDescent="0.25">
      <c r="A3269" s="209"/>
      <c r="G3269" s="187"/>
    </row>
    <row r="3270" spans="1:7" x14ac:dyDescent="0.25">
      <c r="A3270" s="209"/>
      <c r="G3270" s="187"/>
    </row>
    <row r="3271" spans="1:7" x14ac:dyDescent="0.25">
      <c r="A3271" s="209"/>
      <c r="G3271" s="187"/>
    </row>
    <row r="3272" spans="1:7" x14ac:dyDescent="0.25">
      <c r="A3272" s="209"/>
      <c r="G3272" s="187"/>
    </row>
    <row r="3273" spans="1:7" x14ac:dyDescent="0.25">
      <c r="A3273" s="209"/>
      <c r="G3273" s="187"/>
    </row>
    <row r="3274" spans="1:7" x14ac:dyDescent="0.25">
      <c r="A3274" s="209"/>
      <c r="G3274" s="187"/>
    </row>
    <row r="3275" spans="1:7" x14ac:dyDescent="0.25">
      <c r="A3275" s="209"/>
      <c r="G3275" s="187"/>
    </row>
    <row r="3276" spans="1:7" x14ac:dyDescent="0.25">
      <c r="A3276" s="209"/>
      <c r="G3276" s="187"/>
    </row>
    <row r="3277" spans="1:7" x14ac:dyDescent="0.25">
      <c r="A3277" s="209"/>
      <c r="G3277" s="187"/>
    </row>
    <row r="3278" spans="1:7" x14ac:dyDescent="0.25">
      <c r="A3278" s="209"/>
      <c r="G3278" s="187"/>
    </row>
    <row r="3279" spans="1:7" x14ac:dyDescent="0.25">
      <c r="A3279" s="209"/>
      <c r="G3279" s="187"/>
    </row>
    <row r="3280" spans="1:7" x14ac:dyDescent="0.25">
      <c r="A3280" s="209"/>
      <c r="G3280" s="187"/>
    </row>
    <row r="3281" spans="1:7" x14ac:dyDescent="0.25">
      <c r="A3281" s="209"/>
      <c r="G3281" s="187"/>
    </row>
    <row r="3282" spans="1:7" x14ac:dyDescent="0.25">
      <c r="A3282" s="209"/>
      <c r="G3282" s="187"/>
    </row>
    <row r="3283" spans="1:7" x14ac:dyDescent="0.25">
      <c r="A3283" s="209"/>
      <c r="G3283" s="187"/>
    </row>
    <row r="3284" spans="1:7" x14ac:dyDescent="0.25">
      <c r="A3284" s="209"/>
      <c r="G3284" s="187"/>
    </row>
    <row r="3285" spans="1:7" x14ac:dyDescent="0.25">
      <c r="A3285" s="209"/>
      <c r="G3285" s="187"/>
    </row>
    <row r="3286" spans="1:7" x14ac:dyDescent="0.25">
      <c r="A3286" s="209"/>
      <c r="G3286" s="187"/>
    </row>
    <row r="3287" spans="1:7" x14ac:dyDescent="0.25">
      <c r="A3287" s="209"/>
      <c r="G3287" s="187"/>
    </row>
    <row r="3288" spans="1:7" x14ac:dyDescent="0.25">
      <c r="A3288" s="209"/>
      <c r="G3288" s="187"/>
    </row>
    <row r="3289" spans="1:7" x14ac:dyDescent="0.25">
      <c r="A3289" s="209"/>
      <c r="G3289" s="187"/>
    </row>
    <row r="3290" spans="1:7" x14ac:dyDescent="0.25">
      <c r="A3290" s="209"/>
      <c r="G3290" s="187"/>
    </row>
    <row r="3291" spans="1:7" x14ac:dyDescent="0.25">
      <c r="A3291" s="209"/>
      <c r="G3291" s="187"/>
    </row>
    <row r="3292" spans="1:7" x14ac:dyDescent="0.25">
      <c r="A3292" s="209"/>
      <c r="G3292" s="187"/>
    </row>
    <row r="3293" spans="1:7" x14ac:dyDescent="0.25">
      <c r="A3293" s="209"/>
      <c r="G3293" s="187"/>
    </row>
    <row r="3294" spans="1:7" x14ac:dyDescent="0.25">
      <c r="A3294" s="209"/>
      <c r="G3294" s="187"/>
    </row>
    <row r="3295" spans="1:7" x14ac:dyDescent="0.25">
      <c r="A3295" s="209"/>
      <c r="G3295" s="187"/>
    </row>
    <row r="3296" spans="1:7" x14ac:dyDescent="0.25">
      <c r="A3296" s="209"/>
      <c r="G3296" s="187"/>
    </row>
    <row r="3297" spans="1:7" x14ac:dyDescent="0.25">
      <c r="A3297" s="209"/>
      <c r="G3297" s="187"/>
    </row>
    <row r="3298" spans="1:7" x14ac:dyDescent="0.25">
      <c r="A3298" s="209"/>
      <c r="G3298" s="187"/>
    </row>
    <row r="3299" spans="1:7" x14ac:dyDescent="0.25">
      <c r="A3299" s="209"/>
      <c r="G3299" s="187"/>
    </row>
    <row r="3300" spans="1:7" x14ac:dyDescent="0.25">
      <c r="A3300" s="209"/>
      <c r="G3300" s="187"/>
    </row>
    <row r="3301" spans="1:7" x14ac:dyDescent="0.25">
      <c r="A3301" s="209"/>
      <c r="G3301" s="187"/>
    </row>
    <row r="3302" spans="1:7" x14ac:dyDescent="0.25">
      <c r="A3302" s="209"/>
      <c r="G3302" s="187"/>
    </row>
    <row r="3303" spans="1:7" x14ac:dyDescent="0.25">
      <c r="A3303" s="209"/>
      <c r="G3303" s="187"/>
    </row>
    <row r="3304" spans="1:7" x14ac:dyDescent="0.25">
      <c r="A3304" s="209"/>
      <c r="G3304" s="187"/>
    </row>
    <row r="3305" spans="1:7" x14ac:dyDescent="0.25">
      <c r="A3305" s="209"/>
      <c r="G3305" s="187"/>
    </row>
    <row r="3306" spans="1:7" x14ac:dyDescent="0.25">
      <c r="A3306" s="209"/>
      <c r="G3306" s="187"/>
    </row>
    <row r="3307" spans="1:7" x14ac:dyDescent="0.25">
      <c r="A3307" s="209"/>
      <c r="G3307" s="187"/>
    </row>
    <row r="3308" spans="1:7" x14ac:dyDescent="0.25">
      <c r="A3308" s="209"/>
      <c r="G3308" s="187"/>
    </row>
    <row r="3309" spans="1:7" x14ac:dyDescent="0.25">
      <c r="A3309" s="209"/>
      <c r="G3309" s="187"/>
    </row>
    <row r="3310" spans="1:7" x14ac:dyDescent="0.25">
      <c r="A3310" s="209"/>
      <c r="G3310" s="187"/>
    </row>
    <row r="3311" spans="1:7" x14ac:dyDescent="0.25">
      <c r="A3311" s="209"/>
      <c r="G3311" s="187"/>
    </row>
    <row r="3312" spans="1:7" x14ac:dyDescent="0.25">
      <c r="A3312" s="209"/>
      <c r="G3312" s="187"/>
    </row>
    <row r="3313" spans="1:7" x14ac:dyDescent="0.25">
      <c r="A3313" s="209"/>
      <c r="G3313" s="187"/>
    </row>
    <row r="3314" spans="1:7" x14ac:dyDescent="0.25">
      <c r="A3314" s="209"/>
      <c r="G3314" s="187"/>
    </row>
    <row r="3315" spans="1:7" x14ac:dyDescent="0.25">
      <c r="A3315" s="209"/>
      <c r="G3315" s="187"/>
    </row>
    <row r="3316" spans="1:7" x14ac:dyDescent="0.25">
      <c r="A3316" s="209"/>
      <c r="G3316" s="187"/>
    </row>
    <row r="3317" spans="1:7" x14ac:dyDescent="0.25">
      <c r="A3317" s="209"/>
      <c r="G3317" s="187"/>
    </row>
    <row r="3318" spans="1:7" x14ac:dyDescent="0.25">
      <c r="A3318" s="209"/>
      <c r="G3318" s="187"/>
    </row>
    <row r="3319" spans="1:7" x14ac:dyDescent="0.25">
      <c r="A3319" s="209"/>
      <c r="G3319" s="187"/>
    </row>
    <row r="3320" spans="1:7" x14ac:dyDescent="0.25">
      <c r="A3320" s="209"/>
      <c r="G3320" s="187"/>
    </row>
    <row r="3321" spans="1:7" x14ac:dyDescent="0.25">
      <c r="A3321" s="209"/>
      <c r="G3321" s="187"/>
    </row>
    <row r="3322" spans="1:7" x14ac:dyDescent="0.25">
      <c r="A3322" s="209"/>
      <c r="G3322" s="187"/>
    </row>
    <row r="3323" spans="1:7" x14ac:dyDescent="0.25">
      <c r="A3323" s="209"/>
      <c r="G3323" s="187"/>
    </row>
    <row r="3324" spans="1:7" x14ac:dyDescent="0.25">
      <c r="A3324" s="209"/>
      <c r="G3324" s="187"/>
    </row>
    <row r="3325" spans="1:7" x14ac:dyDescent="0.25">
      <c r="A3325" s="209"/>
      <c r="G3325" s="187"/>
    </row>
    <row r="3326" spans="1:7" x14ac:dyDescent="0.25">
      <c r="A3326" s="209"/>
      <c r="G3326" s="187"/>
    </row>
    <row r="3327" spans="1:7" x14ac:dyDescent="0.25">
      <c r="A3327" s="209"/>
      <c r="G3327" s="187"/>
    </row>
    <row r="3328" spans="1:7" x14ac:dyDescent="0.25">
      <c r="A3328" s="209"/>
      <c r="G3328" s="187"/>
    </row>
    <row r="3329" spans="1:7" x14ac:dyDescent="0.25">
      <c r="A3329" s="209"/>
      <c r="G3329" s="187"/>
    </row>
    <row r="3330" spans="1:7" x14ac:dyDescent="0.25">
      <c r="A3330" s="209"/>
      <c r="G3330" s="187"/>
    </row>
    <row r="3331" spans="1:7" x14ac:dyDescent="0.25">
      <c r="A3331" s="209"/>
      <c r="G3331" s="187"/>
    </row>
    <row r="3332" spans="1:7" x14ac:dyDescent="0.25">
      <c r="A3332" s="209"/>
      <c r="G3332" s="187"/>
    </row>
    <row r="3333" spans="1:7" x14ac:dyDescent="0.25">
      <c r="A3333" s="209"/>
      <c r="G3333" s="187"/>
    </row>
    <row r="3334" spans="1:7" x14ac:dyDescent="0.25">
      <c r="A3334" s="209"/>
      <c r="G3334" s="187"/>
    </row>
    <row r="3335" spans="1:7" x14ac:dyDescent="0.25">
      <c r="A3335" s="209"/>
      <c r="G3335" s="187"/>
    </row>
    <row r="3336" spans="1:7" x14ac:dyDescent="0.25">
      <c r="A3336" s="209"/>
      <c r="G3336" s="187"/>
    </row>
    <row r="3337" spans="1:7" x14ac:dyDescent="0.25">
      <c r="A3337" s="209"/>
      <c r="G3337" s="187"/>
    </row>
    <row r="3338" spans="1:7" x14ac:dyDescent="0.25">
      <c r="A3338" s="209"/>
      <c r="G3338" s="187"/>
    </row>
    <row r="3339" spans="1:7" x14ac:dyDescent="0.25">
      <c r="A3339" s="209"/>
      <c r="G3339" s="187"/>
    </row>
    <row r="3340" spans="1:7" x14ac:dyDescent="0.25">
      <c r="A3340" s="209"/>
      <c r="G3340" s="187"/>
    </row>
    <row r="3341" spans="1:7" x14ac:dyDescent="0.25">
      <c r="A3341" s="209"/>
      <c r="G3341" s="187"/>
    </row>
    <row r="3342" spans="1:7" x14ac:dyDescent="0.25">
      <c r="A3342" s="209"/>
      <c r="G3342" s="187"/>
    </row>
    <row r="3343" spans="1:7" x14ac:dyDescent="0.25">
      <c r="A3343" s="209"/>
      <c r="G3343" s="187"/>
    </row>
    <row r="3344" spans="1:7" x14ac:dyDescent="0.25">
      <c r="A3344" s="209"/>
      <c r="G3344" s="187"/>
    </row>
    <row r="3345" spans="1:7" x14ac:dyDescent="0.25">
      <c r="A3345" s="209"/>
      <c r="G3345" s="187"/>
    </row>
    <row r="3346" spans="1:7" x14ac:dyDescent="0.25">
      <c r="A3346" s="209"/>
      <c r="G3346" s="187"/>
    </row>
    <row r="3347" spans="1:7" x14ac:dyDescent="0.25">
      <c r="A3347" s="209"/>
      <c r="G3347" s="187"/>
    </row>
    <row r="3348" spans="1:7" x14ac:dyDescent="0.25">
      <c r="A3348" s="209"/>
      <c r="G3348" s="187"/>
    </row>
    <row r="3349" spans="1:7" x14ac:dyDescent="0.25">
      <c r="A3349" s="209"/>
      <c r="G3349" s="187"/>
    </row>
    <row r="3350" spans="1:7" x14ac:dyDescent="0.25">
      <c r="A3350" s="209"/>
      <c r="G3350" s="187"/>
    </row>
    <row r="3351" spans="1:7" x14ac:dyDescent="0.25">
      <c r="A3351" s="209"/>
      <c r="G3351" s="187"/>
    </row>
    <row r="3352" spans="1:7" x14ac:dyDescent="0.25">
      <c r="A3352" s="209"/>
      <c r="G3352" s="187"/>
    </row>
    <row r="3353" spans="1:7" x14ac:dyDescent="0.25">
      <c r="A3353" s="209"/>
      <c r="G3353" s="187"/>
    </row>
    <row r="3354" spans="1:7" x14ac:dyDescent="0.25">
      <c r="A3354" s="209"/>
      <c r="G3354" s="187"/>
    </row>
    <row r="3355" spans="1:7" x14ac:dyDescent="0.25">
      <c r="A3355" s="209"/>
      <c r="G3355" s="187"/>
    </row>
    <row r="3356" spans="1:7" x14ac:dyDescent="0.25">
      <c r="A3356" s="209"/>
      <c r="G3356" s="187"/>
    </row>
    <row r="3357" spans="1:7" x14ac:dyDescent="0.25">
      <c r="A3357" s="209"/>
      <c r="G3357" s="187"/>
    </row>
    <row r="3358" spans="1:7" x14ac:dyDescent="0.25">
      <c r="A3358" s="209"/>
      <c r="G3358" s="187"/>
    </row>
    <row r="3359" spans="1:7" x14ac:dyDescent="0.25">
      <c r="A3359" s="209"/>
      <c r="G3359" s="187"/>
    </row>
    <row r="3360" spans="1:7" x14ac:dyDescent="0.25">
      <c r="A3360" s="209"/>
      <c r="G3360" s="187"/>
    </row>
    <row r="3361" spans="1:7" x14ac:dyDescent="0.25">
      <c r="A3361" s="209"/>
      <c r="G3361" s="187"/>
    </row>
    <row r="3362" spans="1:7" x14ac:dyDescent="0.25">
      <c r="A3362" s="209"/>
      <c r="G3362" s="187"/>
    </row>
    <row r="3363" spans="1:7" x14ac:dyDescent="0.25">
      <c r="A3363" s="209"/>
      <c r="G3363" s="187"/>
    </row>
    <row r="3364" spans="1:7" x14ac:dyDescent="0.25">
      <c r="A3364" s="209"/>
      <c r="G3364" s="187"/>
    </row>
    <row r="3365" spans="1:7" x14ac:dyDescent="0.25">
      <c r="A3365" s="209"/>
      <c r="G3365" s="187"/>
    </row>
    <row r="3366" spans="1:7" x14ac:dyDescent="0.25">
      <c r="A3366" s="209"/>
      <c r="G3366" s="187"/>
    </row>
    <row r="3367" spans="1:7" x14ac:dyDescent="0.25">
      <c r="A3367" s="209"/>
      <c r="G3367" s="187"/>
    </row>
    <row r="3368" spans="1:7" x14ac:dyDescent="0.25">
      <c r="A3368" s="209"/>
      <c r="G3368" s="187"/>
    </row>
    <row r="3369" spans="1:7" x14ac:dyDescent="0.25">
      <c r="A3369" s="209"/>
      <c r="G3369" s="187"/>
    </row>
    <row r="3370" spans="1:7" x14ac:dyDescent="0.25">
      <c r="A3370" s="209"/>
      <c r="G3370" s="187"/>
    </row>
    <row r="3371" spans="1:7" x14ac:dyDescent="0.25">
      <c r="A3371" s="209"/>
      <c r="G3371" s="187"/>
    </row>
    <row r="3372" spans="1:7" x14ac:dyDescent="0.25">
      <c r="A3372" s="209"/>
      <c r="G3372" s="187"/>
    </row>
    <row r="3373" spans="1:7" x14ac:dyDescent="0.25">
      <c r="A3373" s="209"/>
      <c r="G3373" s="187"/>
    </row>
    <row r="3374" spans="1:7" x14ac:dyDescent="0.25">
      <c r="A3374" s="209"/>
      <c r="G3374" s="187"/>
    </row>
    <row r="3375" spans="1:7" x14ac:dyDescent="0.25">
      <c r="A3375" s="209"/>
      <c r="G3375" s="187"/>
    </row>
    <row r="3376" spans="1:7" x14ac:dyDescent="0.25">
      <c r="A3376" s="209"/>
      <c r="G3376" s="187"/>
    </row>
    <row r="3377" spans="1:7" x14ac:dyDescent="0.25">
      <c r="A3377" s="209"/>
      <c r="G3377" s="187"/>
    </row>
    <row r="3378" spans="1:7" x14ac:dyDescent="0.25">
      <c r="A3378" s="209"/>
      <c r="G3378" s="187"/>
    </row>
    <row r="3379" spans="1:7" x14ac:dyDescent="0.25">
      <c r="A3379" s="209"/>
      <c r="G3379" s="187"/>
    </row>
    <row r="3380" spans="1:7" x14ac:dyDescent="0.25">
      <c r="A3380" s="209"/>
      <c r="G3380" s="187"/>
    </row>
    <row r="3381" spans="1:7" x14ac:dyDescent="0.25">
      <c r="A3381" s="209"/>
      <c r="G3381" s="187"/>
    </row>
    <row r="3382" spans="1:7" x14ac:dyDescent="0.25">
      <c r="A3382" s="209"/>
      <c r="G3382" s="187"/>
    </row>
    <row r="3383" spans="1:7" x14ac:dyDescent="0.25">
      <c r="A3383" s="209"/>
      <c r="G3383" s="187"/>
    </row>
    <row r="3384" spans="1:7" x14ac:dyDescent="0.25">
      <c r="A3384" s="209"/>
      <c r="G3384" s="187"/>
    </row>
    <row r="3385" spans="1:7" x14ac:dyDescent="0.25">
      <c r="A3385" s="209"/>
      <c r="G3385" s="187"/>
    </row>
    <row r="3386" spans="1:7" x14ac:dyDescent="0.25">
      <c r="A3386" s="209"/>
      <c r="G3386" s="187"/>
    </row>
    <row r="3387" spans="1:7" x14ac:dyDescent="0.25">
      <c r="A3387" s="209"/>
      <c r="G3387" s="187"/>
    </row>
    <row r="3388" spans="1:7" x14ac:dyDescent="0.25">
      <c r="A3388" s="209"/>
      <c r="G3388" s="187"/>
    </row>
    <row r="3389" spans="1:7" x14ac:dyDescent="0.25">
      <c r="A3389" s="209"/>
      <c r="G3389" s="187"/>
    </row>
    <row r="3390" spans="1:7" x14ac:dyDescent="0.25">
      <c r="A3390" s="209"/>
      <c r="G3390" s="187"/>
    </row>
    <row r="3391" spans="1:7" x14ac:dyDescent="0.25">
      <c r="A3391" s="209"/>
      <c r="G3391" s="187"/>
    </row>
    <row r="3392" spans="1:7" x14ac:dyDescent="0.25">
      <c r="A3392" s="209"/>
      <c r="G3392" s="187"/>
    </row>
    <row r="3393" spans="1:7" x14ac:dyDescent="0.25">
      <c r="A3393" s="209"/>
      <c r="G3393" s="187"/>
    </row>
    <row r="3394" spans="1:7" x14ac:dyDescent="0.25">
      <c r="A3394" s="209"/>
      <c r="G3394" s="187"/>
    </row>
    <row r="3395" spans="1:7" x14ac:dyDescent="0.25">
      <c r="A3395" s="209"/>
      <c r="G3395" s="187"/>
    </row>
    <row r="3396" spans="1:7" x14ac:dyDescent="0.25">
      <c r="A3396" s="209"/>
      <c r="G3396" s="187"/>
    </row>
    <row r="3397" spans="1:7" x14ac:dyDescent="0.25">
      <c r="A3397" s="209"/>
      <c r="G3397" s="187"/>
    </row>
    <row r="3398" spans="1:7" x14ac:dyDescent="0.25">
      <c r="A3398" s="209"/>
      <c r="G3398" s="187"/>
    </row>
    <row r="3399" spans="1:7" x14ac:dyDescent="0.25">
      <c r="A3399" s="209"/>
      <c r="G3399" s="187"/>
    </row>
    <row r="3400" spans="1:7" x14ac:dyDescent="0.25">
      <c r="A3400" s="209"/>
      <c r="G3400" s="187"/>
    </row>
    <row r="3401" spans="1:7" x14ac:dyDescent="0.25">
      <c r="A3401" s="209"/>
      <c r="G3401" s="187"/>
    </row>
    <row r="3402" spans="1:7" x14ac:dyDescent="0.25">
      <c r="A3402" s="209"/>
      <c r="G3402" s="187"/>
    </row>
    <row r="3403" spans="1:7" x14ac:dyDescent="0.25">
      <c r="A3403" s="209"/>
      <c r="G3403" s="187"/>
    </row>
    <row r="3404" spans="1:7" x14ac:dyDescent="0.25">
      <c r="A3404" s="209"/>
      <c r="G3404" s="187"/>
    </row>
    <row r="3405" spans="1:7" x14ac:dyDescent="0.25">
      <c r="A3405" s="209"/>
      <c r="G3405" s="187"/>
    </row>
    <row r="3406" spans="1:7" x14ac:dyDescent="0.25">
      <c r="A3406" s="209"/>
      <c r="G3406" s="187"/>
    </row>
    <row r="3407" spans="1:7" x14ac:dyDescent="0.25">
      <c r="A3407" s="209"/>
      <c r="G3407" s="187"/>
    </row>
    <row r="3408" spans="1:7" x14ac:dyDescent="0.25">
      <c r="A3408" s="209"/>
      <c r="G3408" s="187"/>
    </row>
    <row r="3409" spans="1:7" x14ac:dyDescent="0.25">
      <c r="A3409" s="209"/>
      <c r="G3409" s="187"/>
    </row>
    <row r="3410" spans="1:7" x14ac:dyDescent="0.25">
      <c r="A3410" s="209"/>
      <c r="G3410" s="187"/>
    </row>
    <row r="3411" spans="1:7" x14ac:dyDescent="0.25">
      <c r="A3411" s="209"/>
      <c r="G3411" s="187"/>
    </row>
    <row r="3412" spans="1:7" x14ac:dyDescent="0.25">
      <c r="A3412" s="209"/>
      <c r="G3412" s="187"/>
    </row>
    <row r="3413" spans="1:7" x14ac:dyDescent="0.25">
      <c r="A3413" s="209"/>
      <c r="G3413" s="187"/>
    </row>
    <row r="3414" spans="1:7" x14ac:dyDescent="0.25">
      <c r="A3414" s="209"/>
      <c r="G3414" s="187"/>
    </row>
    <row r="3415" spans="1:7" x14ac:dyDescent="0.25">
      <c r="A3415" s="209"/>
      <c r="G3415" s="187"/>
    </row>
    <row r="3416" spans="1:7" x14ac:dyDescent="0.25">
      <c r="A3416" s="209"/>
      <c r="G3416" s="187"/>
    </row>
    <row r="3417" spans="1:7" x14ac:dyDescent="0.25">
      <c r="A3417" s="209"/>
      <c r="G3417" s="187"/>
    </row>
    <row r="3418" spans="1:7" x14ac:dyDescent="0.25">
      <c r="A3418" s="209"/>
      <c r="G3418" s="187"/>
    </row>
    <row r="3419" spans="1:7" x14ac:dyDescent="0.25">
      <c r="A3419" s="209"/>
      <c r="G3419" s="187"/>
    </row>
    <row r="3420" spans="1:7" x14ac:dyDescent="0.25">
      <c r="A3420" s="209"/>
      <c r="G3420" s="187"/>
    </row>
    <row r="3421" spans="1:7" x14ac:dyDescent="0.25">
      <c r="A3421" s="209"/>
      <c r="G3421" s="187"/>
    </row>
    <row r="3422" spans="1:7" x14ac:dyDescent="0.25">
      <c r="A3422" s="209"/>
      <c r="G3422" s="187"/>
    </row>
    <row r="3423" spans="1:7" x14ac:dyDescent="0.25">
      <c r="A3423" s="209"/>
      <c r="G3423" s="187"/>
    </row>
    <row r="3424" spans="1:7" x14ac:dyDescent="0.25">
      <c r="A3424" s="209"/>
      <c r="G3424" s="187"/>
    </row>
    <row r="3425" spans="1:7" x14ac:dyDescent="0.25">
      <c r="A3425" s="209"/>
      <c r="G3425" s="187"/>
    </row>
    <row r="3426" spans="1:7" x14ac:dyDescent="0.25">
      <c r="A3426" s="209"/>
      <c r="G3426" s="187"/>
    </row>
    <row r="3427" spans="1:7" x14ac:dyDescent="0.25">
      <c r="A3427" s="209"/>
      <c r="G3427" s="187"/>
    </row>
    <row r="3428" spans="1:7" x14ac:dyDescent="0.25">
      <c r="A3428" s="209"/>
      <c r="G3428" s="187"/>
    </row>
    <row r="3429" spans="1:7" x14ac:dyDescent="0.25">
      <c r="A3429" s="209"/>
      <c r="G3429" s="187"/>
    </row>
    <row r="3430" spans="1:7" x14ac:dyDescent="0.25">
      <c r="A3430" s="209"/>
      <c r="G3430" s="187"/>
    </row>
    <row r="3431" spans="1:7" x14ac:dyDescent="0.25">
      <c r="A3431" s="209"/>
      <c r="G3431" s="187"/>
    </row>
    <row r="3432" spans="1:7" x14ac:dyDescent="0.25">
      <c r="A3432" s="209"/>
      <c r="G3432" s="187"/>
    </row>
    <row r="3433" spans="1:7" x14ac:dyDescent="0.25">
      <c r="A3433" s="209"/>
      <c r="G3433" s="187"/>
    </row>
    <row r="3434" spans="1:7" x14ac:dyDescent="0.25">
      <c r="A3434" s="209"/>
      <c r="G3434" s="187"/>
    </row>
    <row r="3435" spans="1:7" x14ac:dyDescent="0.25">
      <c r="A3435" s="209"/>
      <c r="G3435" s="187"/>
    </row>
    <row r="3436" spans="1:7" x14ac:dyDescent="0.25">
      <c r="A3436" s="209"/>
      <c r="G3436" s="187"/>
    </row>
    <row r="3437" spans="1:7" x14ac:dyDescent="0.25">
      <c r="A3437" s="209"/>
      <c r="G3437" s="187"/>
    </row>
    <row r="3438" spans="1:7" x14ac:dyDescent="0.25">
      <c r="A3438" s="209"/>
      <c r="G3438" s="187"/>
    </row>
    <row r="3439" spans="1:7" x14ac:dyDescent="0.25">
      <c r="A3439" s="209"/>
      <c r="G3439" s="187"/>
    </row>
    <row r="3440" spans="1:7" x14ac:dyDescent="0.25">
      <c r="A3440" s="209"/>
      <c r="G3440" s="187"/>
    </row>
    <row r="3441" spans="1:7" x14ac:dyDescent="0.25">
      <c r="A3441" s="209"/>
      <c r="G3441" s="187"/>
    </row>
    <row r="3442" spans="1:7" x14ac:dyDescent="0.25">
      <c r="A3442" s="209"/>
      <c r="G3442" s="187"/>
    </row>
    <row r="3443" spans="1:7" x14ac:dyDescent="0.25">
      <c r="A3443" s="209"/>
      <c r="G3443" s="187"/>
    </row>
    <row r="3444" spans="1:7" x14ac:dyDescent="0.25">
      <c r="A3444" s="209"/>
      <c r="G3444" s="187"/>
    </row>
    <row r="3445" spans="1:7" x14ac:dyDescent="0.25">
      <c r="A3445" s="209"/>
      <c r="G3445" s="187"/>
    </row>
    <row r="3446" spans="1:7" x14ac:dyDescent="0.25">
      <c r="A3446" s="209"/>
      <c r="G3446" s="187"/>
    </row>
    <row r="3447" spans="1:7" x14ac:dyDescent="0.25">
      <c r="A3447" s="209"/>
      <c r="G3447" s="187"/>
    </row>
    <row r="3448" spans="1:7" x14ac:dyDescent="0.25">
      <c r="A3448" s="209"/>
      <c r="G3448" s="187"/>
    </row>
    <row r="3449" spans="1:7" x14ac:dyDescent="0.25">
      <c r="A3449" s="209"/>
      <c r="G3449" s="187"/>
    </row>
    <row r="3450" spans="1:7" x14ac:dyDescent="0.25">
      <c r="A3450" s="209"/>
      <c r="G3450" s="187"/>
    </row>
    <row r="3451" spans="1:7" x14ac:dyDescent="0.25">
      <c r="A3451" s="209"/>
      <c r="G3451" s="187"/>
    </row>
    <row r="3452" spans="1:7" x14ac:dyDescent="0.25">
      <c r="A3452" s="209"/>
      <c r="G3452" s="187"/>
    </row>
    <row r="3453" spans="1:7" x14ac:dyDescent="0.25">
      <c r="A3453" s="209"/>
      <c r="G3453" s="187"/>
    </row>
    <row r="3454" spans="1:7" x14ac:dyDescent="0.25">
      <c r="A3454" s="209"/>
      <c r="G3454" s="187"/>
    </row>
    <row r="3455" spans="1:7" x14ac:dyDescent="0.25">
      <c r="A3455" s="209"/>
      <c r="G3455" s="187"/>
    </row>
    <row r="3456" spans="1:7" x14ac:dyDescent="0.25">
      <c r="A3456" s="209"/>
      <c r="G3456" s="187"/>
    </row>
    <row r="3457" spans="1:7" x14ac:dyDescent="0.25">
      <c r="A3457" s="209"/>
      <c r="G3457" s="187"/>
    </row>
    <row r="3458" spans="1:7" x14ac:dyDescent="0.25">
      <c r="A3458" s="209"/>
      <c r="G3458" s="187"/>
    </row>
    <row r="3459" spans="1:7" x14ac:dyDescent="0.25">
      <c r="A3459" s="209"/>
      <c r="G3459" s="187"/>
    </row>
    <row r="3460" spans="1:7" x14ac:dyDescent="0.25">
      <c r="A3460" s="209"/>
      <c r="G3460" s="187"/>
    </row>
    <row r="3461" spans="1:7" x14ac:dyDescent="0.25">
      <c r="A3461" s="209"/>
      <c r="G3461" s="187"/>
    </row>
    <row r="3462" spans="1:7" x14ac:dyDescent="0.25">
      <c r="A3462" s="209"/>
      <c r="G3462" s="187"/>
    </row>
    <row r="3463" spans="1:7" x14ac:dyDescent="0.25">
      <c r="A3463" s="209"/>
      <c r="G3463" s="187"/>
    </row>
    <row r="3464" spans="1:7" x14ac:dyDescent="0.25">
      <c r="A3464" s="209"/>
      <c r="G3464" s="187"/>
    </row>
    <row r="3465" spans="1:7" x14ac:dyDescent="0.25">
      <c r="A3465" s="209"/>
      <c r="G3465" s="187"/>
    </row>
    <row r="3466" spans="1:7" x14ac:dyDescent="0.25">
      <c r="A3466" s="209"/>
      <c r="G3466" s="187"/>
    </row>
    <row r="3467" spans="1:7" x14ac:dyDescent="0.25">
      <c r="A3467" s="209"/>
      <c r="G3467" s="187"/>
    </row>
    <row r="3468" spans="1:7" x14ac:dyDescent="0.25">
      <c r="A3468" s="209"/>
      <c r="G3468" s="187"/>
    </row>
    <row r="3469" spans="1:7" x14ac:dyDescent="0.25">
      <c r="A3469" s="209"/>
      <c r="G3469" s="187"/>
    </row>
    <row r="3470" spans="1:7" x14ac:dyDescent="0.25">
      <c r="A3470" s="209"/>
      <c r="G3470" s="187"/>
    </row>
    <row r="3471" spans="1:7" x14ac:dyDescent="0.25">
      <c r="A3471" s="209"/>
      <c r="G3471" s="187"/>
    </row>
    <row r="3472" spans="1:7" x14ac:dyDescent="0.25">
      <c r="A3472" s="209"/>
      <c r="G3472" s="187"/>
    </row>
    <row r="3473" spans="1:7" x14ac:dyDescent="0.25">
      <c r="A3473" s="209"/>
      <c r="G3473" s="187"/>
    </row>
    <row r="3474" spans="1:7" x14ac:dyDescent="0.25">
      <c r="A3474" s="209"/>
      <c r="G3474" s="187"/>
    </row>
    <row r="3475" spans="1:7" x14ac:dyDescent="0.25">
      <c r="A3475" s="209"/>
      <c r="G3475" s="187"/>
    </row>
    <row r="3476" spans="1:7" x14ac:dyDescent="0.25">
      <c r="A3476" s="209"/>
      <c r="G3476" s="187"/>
    </row>
    <row r="3477" spans="1:7" x14ac:dyDescent="0.25">
      <c r="A3477" s="209"/>
      <c r="G3477" s="187"/>
    </row>
    <row r="3478" spans="1:7" x14ac:dyDescent="0.25">
      <c r="A3478" s="209"/>
      <c r="G3478" s="187"/>
    </row>
    <row r="3479" spans="1:7" x14ac:dyDescent="0.25">
      <c r="A3479" s="209"/>
      <c r="G3479" s="187"/>
    </row>
    <row r="3480" spans="1:7" x14ac:dyDescent="0.25">
      <c r="A3480" s="209"/>
      <c r="G3480" s="187"/>
    </row>
    <row r="3481" spans="1:7" x14ac:dyDescent="0.25">
      <c r="A3481" s="209"/>
      <c r="G3481" s="187"/>
    </row>
    <row r="3482" spans="1:7" x14ac:dyDescent="0.25">
      <c r="A3482" s="209"/>
      <c r="G3482" s="187"/>
    </row>
    <row r="3483" spans="1:7" x14ac:dyDescent="0.25">
      <c r="A3483" s="209"/>
      <c r="G3483" s="187"/>
    </row>
    <row r="3484" spans="1:7" x14ac:dyDescent="0.25">
      <c r="A3484" s="209"/>
      <c r="G3484" s="187"/>
    </row>
    <row r="3485" spans="1:7" x14ac:dyDescent="0.25">
      <c r="A3485" s="209"/>
      <c r="G3485" s="187"/>
    </row>
    <row r="3486" spans="1:7" x14ac:dyDescent="0.25">
      <c r="A3486" s="209"/>
      <c r="G3486" s="187"/>
    </row>
    <row r="3487" spans="1:7" x14ac:dyDescent="0.25">
      <c r="A3487" s="209"/>
      <c r="G3487" s="187"/>
    </row>
    <row r="3488" spans="1:7" x14ac:dyDescent="0.25">
      <c r="A3488" s="209"/>
      <c r="G3488" s="187"/>
    </row>
    <row r="3489" spans="1:7" x14ac:dyDescent="0.25">
      <c r="A3489" s="209"/>
      <c r="G3489" s="187"/>
    </row>
    <row r="3490" spans="1:7" x14ac:dyDescent="0.25">
      <c r="A3490" s="209"/>
      <c r="G3490" s="187"/>
    </row>
    <row r="3491" spans="1:7" x14ac:dyDescent="0.25">
      <c r="A3491" s="209"/>
      <c r="G3491" s="187"/>
    </row>
    <row r="3492" spans="1:7" x14ac:dyDescent="0.25">
      <c r="A3492" s="209"/>
      <c r="G3492" s="187"/>
    </row>
    <row r="3493" spans="1:7" x14ac:dyDescent="0.25">
      <c r="A3493" s="209"/>
      <c r="G3493" s="187"/>
    </row>
    <row r="3494" spans="1:7" x14ac:dyDescent="0.25">
      <c r="A3494" s="209"/>
      <c r="G3494" s="187"/>
    </row>
    <row r="3495" spans="1:7" x14ac:dyDescent="0.25">
      <c r="A3495" s="209"/>
      <c r="G3495" s="187"/>
    </row>
    <row r="3496" spans="1:7" x14ac:dyDescent="0.25">
      <c r="A3496" s="209"/>
      <c r="G3496" s="187"/>
    </row>
    <row r="3497" spans="1:7" x14ac:dyDescent="0.25">
      <c r="A3497" s="209"/>
      <c r="G3497" s="187"/>
    </row>
    <row r="3498" spans="1:7" x14ac:dyDescent="0.25">
      <c r="A3498" s="209"/>
      <c r="G3498" s="187"/>
    </row>
    <row r="3499" spans="1:7" x14ac:dyDescent="0.25">
      <c r="A3499" s="209"/>
      <c r="G3499" s="187"/>
    </row>
    <row r="3500" spans="1:7" x14ac:dyDescent="0.25">
      <c r="A3500" s="209"/>
      <c r="G3500" s="187"/>
    </row>
    <row r="3501" spans="1:7" x14ac:dyDescent="0.25">
      <c r="A3501" s="209"/>
      <c r="G3501" s="187"/>
    </row>
    <row r="3502" spans="1:7" x14ac:dyDescent="0.25">
      <c r="A3502" s="209"/>
      <c r="G3502" s="187"/>
    </row>
    <row r="3503" spans="1:7" x14ac:dyDescent="0.25">
      <c r="A3503" s="209"/>
      <c r="G3503" s="187"/>
    </row>
    <row r="3504" spans="1:7" x14ac:dyDescent="0.25">
      <c r="A3504" s="209"/>
      <c r="G3504" s="187"/>
    </row>
    <row r="3505" spans="1:7" x14ac:dyDescent="0.25">
      <c r="A3505" s="209"/>
      <c r="G3505" s="187"/>
    </row>
    <row r="3506" spans="1:7" x14ac:dyDescent="0.25">
      <c r="A3506" s="209"/>
      <c r="G3506" s="187"/>
    </row>
    <row r="3507" spans="1:7" x14ac:dyDescent="0.25">
      <c r="A3507" s="209"/>
      <c r="G3507" s="187"/>
    </row>
    <row r="3508" spans="1:7" x14ac:dyDescent="0.25">
      <c r="A3508" s="209"/>
      <c r="G3508" s="187"/>
    </row>
    <row r="3509" spans="1:7" x14ac:dyDescent="0.25">
      <c r="A3509" s="209"/>
      <c r="G3509" s="187"/>
    </row>
    <row r="3510" spans="1:7" x14ac:dyDescent="0.25">
      <c r="A3510" s="209"/>
      <c r="G3510" s="187"/>
    </row>
    <row r="3511" spans="1:7" x14ac:dyDescent="0.25">
      <c r="A3511" s="209"/>
      <c r="G3511" s="187"/>
    </row>
    <row r="3512" spans="1:7" x14ac:dyDescent="0.25">
      <c r="A3512" s="209"/>
      <c r="G3512" s="187"/>
    </row>
    <row r="3513" spans="1:7" x14ac:dyDescent="0.25">
      <c r="A3513" s="209"/>
      <c r="G3513" s="187"/>
    </row>
    <row r="3514" spans="1:7" x14ac:dyDescent="0.25">
      <c r="A3514" s="209"/>
      <c r="G3514" s="187"/>
    </row>
    <row r="3515" spans="1:7" x14ac:dyDescent="0.25">
      <c r="A3515" s="209"/>
      <c r="G3515" s="187"/>
    </row>
    <row r="3516" spans="1:7" x14ac:dyDescent="0.25">
      <c r="A3516" s="209"/>
      <c r="G3516" s="187"/>
    </row>
    <row r="3517" spans="1:7" x14ac:dyDescent="0.25">
      <c r="A3517" s="209"/>
      <c r="G3517" s="187"/>
    </row>
    <row r="3518" spans="1:7" x14ac:dyDescent="0.25">
      <c r="A3518" s="209"/>
      <c r="G3518" s="187"/>
    </row>
    <row r="3519" spans="1:7" x14ac:dyDescent="0.25">
      <c r="A3519" s="209"/>
      <c r="G3519" s="187"/>
    </row>
    <row r="3520" spans="1:7" x14ac:dyDescent="0.25">
      <c r="A3520" s="209"/>
      <c r="G3520" s="187"/>
    </row>
    <row r="3521" spans="1:7" x14ac:dyDescent="0.25">
      <c r="A3521" s="209"/>
      <c r="G3521" s="187"/>
    </row>
    <row r="3522" spans="1:7" x14ac:dyDescent="0.25">
      <c r="A3522" s="209"/>
      <c r="G3522" s="187"/>
    </row>
    <row r="3523" spans="1:7" x14ac:dyDescent="0.25">
      <c r="A3523" s="209"/>
      <c r="G3523" s="187"/>
    </row>
    <row r="3524" spans="1:7" x14ac:dyDescent="0.25">
      <c r="A3524" s="209"/>
      <c r="G3524" s="187"/>
    </row>
    <row r="3525" spans="1:7" x14ac:dyDescent="0.25">
      <c r="A3525" s="209"/>
      <c r="G3525" s="187"/>
    </row>
    <row r="3526" spans="1:7" x14ac:dyDescent="0.25">
      <c r="A3526" s="209"/>
      <c r="G3526" s="187"/>
    </row>
    <row r="3527" spans="1:7" x14ac:dyDescent="0.25">
      <c r="A3527" s="209"/>
      <c r="G3527" s="187"/>
    </row>
    <row r="3528" spans="1:7" x14ac:dyDescent="0.25">
      <c r="A3528" s="209"/>
      <c r="G3528" s="187"/>
    </row>
    <row r="3529" spans="1:7" x14ac:dyDescent="0.25">
      <c r="A3529" s="209"/>
      <c r="G3529" s="187"/>
    </row>
    <row r="3530" spans="1:7" x14ac:dyDescent="0.25">
      <c r="A3530" s="209"/>
      <c r="G3530" s="187"/>
    </row>
    <row r="3531" spans="1:7" x14ac:dyDescent="0.25">
      <c r="A3531" s="209"/>
      <c r="G3531" s="187"/>
    </row>
    <row r="3532" spans="1:7" x14ac:dyDescent="0.25">
      <c r="A3532" s="209"/>
      <c r="G3532" s="187"/>
    </row>
    <row r="3533" spans="1:7" x14ac:dyDescent="0.25">
      <c r="A3533" s="209"/>
      <c r="G3533" s="187"/>
    </row>
    <row r="3534" spans="1:7" x14ac:dyDescent="0.25">
      <c r="A3534" s="209"/>
      <c r="G3534" s="187"/>
    </row>
    <row r="3535" spans="1:7" x14ac:dyDescent="0.25">
      <c r="A3535" s="209"/>
      <c r="G3535" s="187"/>
    </row>
    <row r="3536" spans="1:7" x14ac:dyDescent="0.25">
      <c r="A3536" s="209"/>
      <c r="G3536" s="187"/>
    </row>
    <row r="3537" spans="1:7" x14ac:dyDescent="0.25">
      <c r="A3537" s="209"/>
      <c r="G3537" s="187"/>
    </row>
    <row r="3538" spans="1:7" x14ac:dyDescent="0.25">
      <c r="A3538" s="209"/>
      <c r="G3538" s="187"/>
    </row>
    <row r="3539" spans="1:7" x14ac:dyDescent="0.25">
      <c r="A3539" s="209"/>
      <c r="G3539" s="187"/>
    </row>
    <row r="3540" spans="1:7" x14ac:dyDescent="0.25">
      <c r="A3540" s="209"/>
      <c r="G3540" s="187"/>
    </row>
    <row r="3541" spans="1:7" x14ac:dyDescent="0.25">
      <c r="A3541" s="209"/>
      <c r="G3541" s="187"/>
    </row>
    <row r="3542" spans="1:7" x14ac:dyDescent="0.25">
      <c r="A3542" s="209"/>
      <c r="G3542" s="187"/>
    </row>
    <row r="3543" spans="1:7" x14ac:dyDescent="0.25">
      <c r="A3543" s="209"/>
      <c r="G3543" s="187"/>
    </row>
    <row r="3544" spans="1:7" x14ac:dyDescent="0.25">
      <c r="A3544" s="209"/>
      <c r="G3544" s="187"/>
    </row>
    <row r="3545" spans="1:7" x14ac:dyDescent="0.25">
      <c r="A3545" s="209"/>
      <c r="G3545" s="187"/>
    </row>
    <row r="3546" spans="1:7" x14ac:dyDescent="0.25">
      <c r="A3546" s="209"/>
      <c r="G3546" s="187"/>
    </row>
    <row r="3547" spans="1:7" x14ac:dyDescent="0.25">
      <c r="A3547" s="209"/>
      <c r="G3547" s="187"/>
    </row>
    <row r="3548" spans="1:7" x14ac:dyDescent="0.25">
      <c r="A3548" s="209"/>
      <c r="G3548" s="187"/>
    </row>
    <row r="3549" spans="1:7" x14ac:dyDescent="0.25">
      <c r="A3549" s="209"/>
      <c r="G3549" s="187"/>
    </row>
    <row r="3550" spans="1:7" x14ac:dyDescent="0.25">
      <c r="A3550" s="209"/>
      <c r="G3550" s="187"/>
    </row>
    <row r="3551" spans="1:7" x14ac:dyDescent="0.25">
      <c r="A3551" s="209"/>
      <c r="G3551" s="187"/>
    </row>
    <row r="3552" spans="1:7" x14ac:dyDescent="0.25">
      <c r="A3552" s="209"/>
      <c r="G3552" s="187"/>
    </row>
    <row r="3553" spans="1:7" x14ac:dyDescent="0.25">
      <c r="A3553" s="209"/>
      <c r="G3553" s="187"/>
    </row>
    <row r="3554" spans="1:7" x14ac:dyDescent="0.25">
      <c r="A3554" s="209"/>
      <c r="G3554" s="187"/>
    </row>
    <row r="3555" spans="1:7" x14ac:dyDescent="0.25">
      <c r="A3555" s="209"/>
      <c r="G3555" s="187"/>
    </row>
    <row r="3556" spans="1:7" x14ac:dyDescent="0.25">
      <c r="A3556" s="209"/>
      <c r="G3556" s="187"/>
    </row>
    <row r="3557" spans="1:7" x14ac:dyDescent="0.25">
      <c r="A3557" s="209"/>
      <c r="G3557" s="187"/>
    </row>
    <row r="3558" spans="1:7" x14ac:dyDescent="0.25">
      <c r="A3558" s="209"/>
      <c r="G3558" s="187"/>
    </row>
    <row r="3559" spans="1:7" x14ac:dyDescent="0.25">
      <c r="A3559" s="209"/>
      <c r="G3559" s="187"/>
    </row>
    <row r="3560" spans="1:7" x14ac:dyDescent="0.25">
      <c r="A3560" s="209"/>
      <c r="G3560" s="187"/>
    </row>
    <row r="3561" spans="1:7" x14ac:dyDescent="0.25">
      <c r="A3561" s="209"/>
      <c r="G3561" s="187"/>
    </row>
    <row r="3562" spans="1:7" x14ac:dyDescent="0.25">
      <c r="A3562" s="209"/>
      <c r="G3562" s="187"/>
    </row>
    <row r="3563" spans="1:7" x14ac:dyDescent="0.25">
      <c r="A3563" s="209"/>
      <c r="G3563" s="187"/>
    </row>
    <row r="3564" spans="1:7" x14ac:dyDescent="0.25">
      <c r="A3564" s="209"/>
      <c r="G3564" s="187"/>
    </row>
    <row r="3565" spans="1:7" x14ac:dyDescent="0.25">
      <c r="A3565" s="209"/>
      <c r="G3565" s="187"/>
    </row>
    <row r="3566" spans="1:7" x14ac:dyDescent="0.25">
      <c r="A3566" s="209"/>
      <c r="G3566" s="187"/>
    </row>
    <row r="3567" spans="1:7" x14ac:dyDescent="0.25">
      <c r="A3567" s="209"/>
      <c r="G3567" s="187"/>
    </row>
    <row r="3568" spans="1:7" x14ac:dyDescent="0.25">
      <c r="A3568" s="209"/>
      <c r="G3568" s="187"/>
    </row>
    <row r="3569" spans="1:7" x14ac:dyDescent="0.25">
      <c r="A3569" s="209"/>
      <c r="G3569" s="187"/>
    </row>
    <row r="3570" spans="1:7" x14ac:dyDescent="0.25">
      <c r="A3570" s="209"/>
      <c r="G3570" s="187"/>
    </row>
    <row r="3571" spans="1:7" x14ac:dyDescent="0.25">
      <c r="A3571" s="209"/>
      <c r="G3571" s="187"/>
    </row>
    <row r="3572" spans="1:7" x14ac:dyDescent="0.25">
      <c r="A3572" s="209"/>
      <c r="G3572" s="187"/>
    </row>
    <row r="3573" spans="1:7" x14ac:dyDescent="0.25">
      <c r="A3573" s="209"/>
      <c r="G3573" s="187"/>
    </row>
    <row r="3574" spans="1:7" x14ac:dyDescent="0.25">
      <c r="A3574" s="209"/>
      <c r="G3574" s="187"/>
    </row>
    <row r="3575" spans="1:7" x14ac:dyDescent="0.25">
      <c r="A3575" s="209"/>
      <c r="G3575" s="187"/>
    </row>
    <row r="3576" spans="1:7" x14ac:dyDescent="0.25">
      <c r="A3576" s="209"/>
      <c r="G3576" s="187"/>
    </row>
    <row r="3577" spans="1:7" x14ac:dyDescent="0.25">
      <c r="A3577" s="209"/>
      <c r="G3577" s="187"/>
    </row>
    <row r="3578" spans="1:7" x14ac:dyDescent="0.25">
      <c r="A3578" s="209"/>
      <c r="G3578" s="187"/>
    </row>
    <row r="3579" spans="1:7" x14ac:dyDescent="0.25">
      <c r="A3579" s="209"/>
      <c r="G3579" s="187"/>
    </row>
    <row r="3580" spans="1:7" x14ac:dyDescent="0.25">
      <c r="A3580" s="209"/>
      <c r="G3580" s="187"/>
    </row>
    <row r="3581" spans="1:7" x14ac:dyDescent="0.25">
      <c r="A3581" s="209"/>
      <c r="G3581" s="187"/>
    </row>
    <row r="3582" spans="1:7" x14ac:dyDescent="0.25">
      <c r="A3582" s="209"/>
      <c r="G3582" s="187"/>
    </row>
    <row r="3583" spans="1:7" x14ac:dyDescent="0.25">
      <c r="A3583" s="209"/>
      <c r="G3583" s="187"/>
    </row>
    <row r="3584" spans="1:7" x14ac:dyDescent="0.25">
      <c r="A3584" s="209"/>
      <c r="G3584" s="187"/>
    </row>
    <row r="3585" spans="1:7" x14ac:dyDescent="0.25">
      <c r="A3585" s="209"/>
      <c r="G3585" s="187"/>
    </row>
    <row r="3586" spans="1:7" x14ac:dyDescent="0.25">
      <c r="A3586" s="209"/>
      <c r="G3586" s="187"/>
    </row>
    <row r="3587" spans="1:7" x14ac:dyDescent="0.25">
      <c r="A3587" s="209"/>
      <c r="G3587" s="187"/>
    </row>
    <row r="3588" spans="1:7" x14ac:dyDescent="0.25">
      <c r="A3588" s="209"/>
      <c r="G3588" s="187"/>
    </row>
    <row r="3589" spans="1:7" x14ac:dyDescent="0.25">
      <c r="A3589" s="209"/>
      <c r="G3589" s="187"/>
    </row>
    <row r="3590" spans="1:7" x14ac:dyDescent="0.25">
      <c r="A3590" s="209"/>
      <c r="G3590" s="187"/>
    </row>
    <row r="3591" spans="1:7" x14ac:dyDescent="0.25">
      <c r="A3591" s="209"/>
      <c r="G3591" s="187"/>
    </row>
    <row r="3592" spans="1:7" x14ac:dyDescent="0.25">
      <c r="A3592" s="209"/>
      <c r="G3592" s="187"/>
    </row>
    <row r="3593" spans="1:7" x14ac:dyDescent="0.25">
      <c r="A3593" s="209"/>
      <c r="G3593" s="187"/>
    </row>
    <row r="3594" spans="1:7" x14ac:dyDescent="0.25">
      <c r="A3594" s="209"/>
      <c r="G3594" s="187"/>
    </row>
    <row r="3595" spans="1:7" x14ac:dyDescent="0.25">
      <c r="A3595" s="209"/>
      <c r="G3595" s="187"/>
    </row>
    <row r="3596" spans="1:7" x14ac:dyDescent="0.25">
      <c r="A3596" s="209"/>
      <c r="G3596" s="187"/>
    </row>
    <row r="3597" spans="1:7" x14ac:dyDescent="0.25">
      <c r="A3597" s="209"/>
      <c r="G3597" s="187"/>
    </row>
    <row r="3598" spans="1:7" x14ac:dyDescent="0.25">
      <c r="A3598" s="209"/>
      <c r="G3598" s="187"/>
    </row>
    <row r="3599" spans="1:7" x14ac:dyDescent="0.25">
      <c r="A3599" s="209"/>
      <c r="G3599" s="187"/>
    </row>
    <row r="3600" spans="1:7" x14ac:dyDescent="0.25">
      <c r="A3600" s="209"/>
      <c r="G3600" s="187"/>
    </row>
    <row r="3601" spans="1:7" x14ac:dyDescent="0.25">
      <c r="A3601" s="209"/>
      <c r="G3601" s="187"/>
    </row>
    <row r="3602" spans="1:7" x14ac:dyDescent="0.25">
      <c r="A3602" s="209"/>
      <c r="G3602" s="187"/>
    </row>
    <row r="3603" spans="1:7" x14ac:dyDescent="0.25">
      <c r="A3603" s="209"/>
      <c r="G3603" s="187"/>
    </row>
    <row r="3604" spans="1:7" x14ac:dyDescent="0.25">
      <c r="A3604" s="209"/>
      <c r="G3604" s="187"/>
    </row>
    <row r="3605" spans="1:7" x14ac:dyDescent="0.25">
      <c r="A3605" s="209"/>
      <c r="G3605" s="187"/>
    </row>
    <row r="3606" spans="1:7" x14ac:dyDescent="0.25">
      <c r="A3606" s="209"/>
      <c r="G3606" s="187"/>
    </row>
    <row r="3607" spans="1:7" x14ac:dyDescent="0.25">
      <c r="A3607" s="209"/>
      <c r="G3607" s="187"/>
    </row>
    <row r="3608" spans="1:7" x14ac:dyDescent="0.25">
      <c r="A3608" s="209"/>
      <c r="G3608" s="187"/>
    </row>
    <row r="3609" spans="1:7" x14ac:dyDescent="0.25">
      <c r="A3609" s="209"/>
      <c r="G3609" s="187"/>
    </row>
    <row r="3610" spans="1:7" x14ac:dyDescent="0.25">
      <c r="A3610" s="209"/>
      <c r="G3610" s="187"/>
    </row>
    <row r="3611" spans="1:7" x14ac:dyDescent="0.25">
      <c r="A3611" s="209"/>
      <c r="G3611" s="187"/>
    </row>
    <row r="3612" spans="1:7" x14ac:dyDescent="0.25">
      <c r="A3612" s="209"/>
      <c r="G3612" s="187"/>
    </row>
    <row r="3613" spans="1:7" x14ac:dyDescent="0.25">
      <c r="A3613" s="209"/>
      <c r="G3613" s="187"/>
    </row>
    <row r="3614" spans="1:7" x14ac:dyDescent="0.25">
      <c r="A3614" s="209"/>
      <c r="G3614" s="187"/>
    </row>
    <row r="3615" spans="1:7" x14ac:dyDescent="0.25">
      <c r="A3615" s="209"/>
      <c r="G3615" s="187"/>
    </row>
    <row r="3616" spans="1:7" x14ac:dyDescent="0.25">
      <c r="A3616" s="209"/>
      <c r="G3616" s="187"/>
    </row>
    <row r="3617" spans="1:7" x14ac:dyDescent="0.25">
      <c r="A3617" s="209"/>
      <c r="G3617" s="187"/>
    </row>
    <row r="3618" spans="1:7" x14ac:dyDescent="0.25">
      <c r="A3618" s="209"/>
      <c r="G3618" s="187"/>
    </row>
    <row r="3619" spans="1:7" x14ac:dyDescent="0.25">
      <c r="A3619" s="209"/>
      <c r="G3619" s="187"/>
    </row>
    <row r="3620" spans="1:7" x14ac:dyDescent="0.25">
      <c r="A3620" s="209"/>
      <c r="G3620" s="187"/>
    </row>
    <row r="3621" spans="1:7" x14ac:dyDescent="0.25">
      <c r="A3621" s="209"/>
      <c r="G3621" s="187"/>
    </row>
    <row r="3622" spans="1:7" x14ac:dyDescent="0.25">
      <c r="A3622" s="209"/>
      <c r="G3622" s="187"/>
    </row>
    <row r="3623" spans="1:7" x14ac:dyDescent="0.25">
      <c r="A3623" s="209"/>
      <c r="G3623" s="187"/>
    </row>
    <row r="3624" spans="1:7" x14ac:dyDescent="0.25">
      <c r="A3624" s="209"/>
      <c r="G3624" s="187"/>
    </row>
    <row r="3625" spans="1:7" x14ac:dyDescent="0.25">
      <c r="A3625" s="209"/>
      <c r="G3625" s="187"/>
    </row>
    <row r="3626" spans="1:7" x14ac:dyDescent="0.25">
      <c r="A3626" s="209"/>
      <c r="G3626" s="187"/>
    </row>
    <row r="3627" spans="1:7" x14ac:dyDescent="0.25">
      <c r="A3627" s="209"/>
      <c r="G3627" s="187"/>
    </row>
    <row r="3628" spans="1:7" x14ac:dyDescent="0.25">
      <c r="A3628" s="209"/>
      <c r="G3628" s="187"/>
    </row>
    <row r="3629" spans="1:7" x14ac:dyDescent="0.25">
      <c r="A3629" s="209"/>
      <c r="G3629" s="187"/>
    </row>
    <row r="3630" spans="1:7" x14ac:dyDescent="0.25">
      <c r="A3630" s="209"/>
      <c r="G3630" s="187"/>
    </row>
    <row r="3631" spans="1:7" x14ac:dyDescent="0.25">
      <c r="A3631" s="209"/>
      <c r="G3631" s="187"/>
    </row>
    <row r="3632" spans="1:7" x14ac:dyDescent="0.25">
      <c r="A3632" s="209"/>
      <c r="G3632" s="187"/>
    </row>
    <row r="3633" spans="1:7" x14ac:dyDescent="0.25">
      <c r="A3633" s="209"/>
      <c r="G3633" s="187"/>
    </row>
    <row r="3634" spans="1:7" x14ac:dyDescent="0.25">
      <c r="A3634" s="209"/>
      <c r="G3634" s="187"/>
    </row>
    <row r="3635" spans="1:7" x14ac:dyDescent="0.25">
      <c r="A3635" s="209"/>
      <c r="G3635" s="187"/>
    </row>
    <row r="3636" spans="1:7" x14ac:dyDescent="0.25">
      <c r="A3636" s="209"/>
      <c r="G3636" s="187"/>
    </row>
    <row r="3637" spans="1:7" x14ac:dyDescent="0.25">
      <c r="A3637" s="209"/>
      <c r="G3637" s="187"/>
    </row>
    <row r="3638" spans="1:7" x14ac:dyDescent="0.25">
      <c r="A3638" s="209"/>
      <c r="G3638" s="187"/>
    </row>
    <row r="3639" spans="1:7" x14ac:dyDescent="0.25">
      <c r="A3639" s="209"/>
      <c r="G3639" s="187"/>
    </row>
    <row r="3640" spans="1:7" x14ac:dyDescent="0.25">
      <c r="A3640" s="209"/>
      <c r="G3640" s="187"/>
    </row>
    <row r="3641" spans="1:7" x14ac:dyDescent="0.25">
      <c r="A3641" s="209"/>
      <c r="G3641" s="187"/>
    </row>
    <row r="3642" spans="1:7" x14ac:dyDescent="0.25">
      <c r="A3642" s="209"/>
      <c r="G3642" s="187"/>
    </row>
    <row r="3643" spans="1:7" x14ac:dyDescent="0.25">
      <c r="A3643" s="209"/>
      <c r="G3643" s="187"/>
    </row>
    <row r="3644" spans="1:7" x14ac:dyDescent="0.25">
      <c r="A3644" s="209"/>
      <c r="G3644" s="187"/>
    </row>
    <row r="3645" spans="1:7" x14ac:dyDescent="0.25">
      <c r="A3645" s="209"/>
      <c r="G3645" s="187"/>
    </row>
    <row r="3646" spans="1:7" x14ac:dyDescent="0.25">
      <c r="A3646" s="209"/>
      <c r="G3646" s="187"/>
    </row>
    <row r="3647" spans="1:7" x14ac:dyDescent="0.25">
      <c r="A3647" s="209"/>
      <c r="G3647" s="187"/>
    </row>
    <row r="3648" spans="1:7" x14ac:dyDescent="0.25">
      <c r="A3648" s="209"/>
      <c r="G3648" s="187"/>
    </row>
    <row r="3649" spans="1:7" x14ac:dyDescent="0.25">
      <c r="A3649" s="209"/>
      <c r="G3649" s="187"/>
    </row>
    <row r="3650" spans="1:7" x14ac:dyDescent="0.25">
      <c r="A3650" s="209"/>
      <c r="G3650" s="187"/>
    </row>
    <row r="3651" spans="1:7" x14ac:dyDescent="0.25">
      <c r="A3651" s="209"/>
      <c r="G3651" s="187"/>
    </row>
    <row r="3652" spans="1:7" x14ac:dyDescent="0.25">
      <c r="A3652" s="209"/>
      <c r="G3652" s="187"/>
    </row>
    <row r="3653" spans="1:7" x14ac:dyDescent="0.25">
      <c r="A3653" s="209"/>
      <c r="G3653" s="187"/>
    </row>
    <row r="3654" spans="1:7" x14ac:dyDescent="0.25">
      <c r="A3654" s="209"/>
      <c r="G3654" s="187"/>
    </row>
    <row r="3655" spans="1:7" x14ac:dyDescent="0.25">
      <c r="A3655" s="209"/>
      <c r="G3655" s="187"/>
    </row>
    <row r="3656" spans="1:7" x14ac:dyDescent="0.25">
      <c r="A3656" s="209"/>
      <c r="G3656" s="187"/>
    </row>
    <row r="3657" spans="1:7" x14ac:dyDescent="0.25">
      <c r="A3657" s="209"/>
      <c r="G3657" s="187"/>
    </row>
    <row r="3658" spans="1:7" x14ac:dyDescent="0.25">
      <c r="A3658" s="209"/>
      <c r="G3658" s="187"/>
    </row>
    <row r="3659" spans="1:7" x14ac:dyDescent="0.25">
      <c r="A3659" s="209"/>
      <c r="G3659" s="187"/>
    </row>
    <row r="3660" spans="1:7" x14ac:dyDescent="0.25">
      <c r="A3660" s="209"/>
      <c r="G3660" s="187"/>
    </row>
    <row r="3661" spans="1:7" x14ac:dyDescent="0.25">
      <c r="A3661" s="209"/>
      <c r="G3661" s="187"/>
    </row>
    <row r="3662" spans="1:7" x14ac:dyDescent="0.25">
      <c r="A3662" s="209"/>
      <c r="G3662" s="187"/>
    </row>
    <row r="3663" spans="1:7" x14ac:dyDescent="0.25">
      <c r="A3663" s="209"/>
      <c r="G3663" s="187"/>
    </row>
    <row r="3664" spans="1:7" x14ac:dyDescent="0.25">
      <c r="A3664" s="209"/>
      <c r="G3664" s="187"/>
    </row>
    <row r="3665" spans="1:7" x14ac:dyDescent="0.25">
      <c r="A3665" s="209"/>
      <c r="G3665" s="187"/>
    </row>
    <row r="3666" spans="1:7" x14ac:dyDescent="0.25">
      <c r="A3666" s="209"/>
      <c r="G3666" s="187"/>
    </row>
    <row r="3667" spans="1:7" x14ac:dyDescent="0.25">
      <c r="A3667" s="209"/>
      <c r="G3667" s="187"/>
    </row>
    <row r="3668" spans="1:7" x14ac:dyDescent="0.25">
      <c r="A3668" s="209"/>
      <c r="G3668" s="187"/>
    </row>
    <row r="3669" spans="1:7" x14ac:dyDescent="0.25">
      <c r="A3669" s="209"/>
      <c r="G3669" s="187"/>
    </row>
    <row r="3670" spans="1:7" x14ac:dyDescent="0.25">
      <c r="A3670" s="209"/>
      <c r="G3670" s="187"/>
    </row>
    <row r="3671" spans="1:7" x14ac:dyDescent="0.25">
      <c r="A3671" s="209"/>
      <c r="G3671" s="187"/>
    </row>
    <row r="3672" spans="1:7" x14ac:dyDescent="0.25">
      <c r="A3672" s="209"/>
      <c r="G3672" s="187"/>
    </row>
    <row r="3673" spans="1:7" x14ac:dyDescent="0.25">
      <c r="A3673" s="209"/>
      <c r="G3673" s="187"/>
    </row>
    <row r="3674" spans="1:7" x14ac:dyDescent="0.25">
      <c r="A3674" s="209"/>
      <c r="G3674" s="187"/>
    </row>
    <row r="3675" spans="1:7" x14ac:dyDescent="0.25">
      <c r="A3675" s="209"/>
      <c r="G3675" s="187"/>
    </row>
    <row r="3676" spans="1:7" x14ac:dyDescent="0.25">
      <c r="A3676" s="209"/>
      <c r="G3676" s="187"/>
    </row>
    <row r="3677" spans="1:7" x14ac:dyDescent="0.25">
      <c r="A3677" s="209"/>
      <c r="G3677" s="187"/>
    </row>
    <row r="3678" spans="1:7" x14ac:dyDescent="0.25">
      <c r="A3678" s="209"/>
      <c r="G3678" s="187"/>
    </row>
    <row r="3679" spans="1:7" x14ac:dyDescent="0.25">
      <c r="A3679" s="209"/>
      <c r="G3679" s="187"/>
    </row>
    <row r="3680" spans="1:7" x14ac:dyDescent="0.25">
      <c r="A3680" s="209"/>
      <c r="G3680" s="187"/>
    </row>
    <row r="3681" spans="1:7" x14ac:dyDescent="0.25">
      <c r="A3681" s="209"/>
      <c r="G3681" s="187"/>
    </row>
    <row r="3682" spans="1:7" x14ac:dyDescent="0.25">
      <c r="A3682" s="209"/>
      <c r="G3682" s="187"/>
    </row>
    <row r="3683" spans="1:7" x14ac:dyDescent="0.25">
      <c r="A3683" s="209"/>
      <c r="G3683" s="187"/>
    </row>
    <row r="3684" spans="1:7" x14ac:dyDescent="0.25">
      <c r="A3684" s="209"/>
      <c r="G3684" s="187"/>
    </row>
    <row r="3685" spans="1:7" x14ac:dyDescent="0.25">
      <c r="A3685" s="209"/>
      <c r="G3685" s="187"/>
    </row>
    <row r="3686" spans="1:7" x14ac:dyDescent="0.25">
      <c r="A3686" s="209"/>
      <c r="G3686" s="187"/>
    </row>
    <row r="3687" spans="1:7" x14ac:dyDescent="0.25">
      <c r="A3687" s="209"/>
      <c r="G3687" s="187"/>
    </row>
    <row r="3688" spans="1:7" x14ac:dyDescent="0.25">
      <c r="A3688" s="209"/>
      <c r="G3688" s="187"/>
    </row>
    <row r="3689" spans="1:7" x14ac:dyDescent="0.25">
      <c r="A3689" s="209"/>
      <c r="G3689" s="187"/>
    </row>
    <row r="3690" spans="1:7" x14ac:dyDescent="0.25">
      <c r="A3690" s="209"/>
      <c r="G3690" s="187"/>
    </row>
    <row r="3691" spans="1:7" x14ac:dyDescent="0.25">
      <c r="A3691" s="209"/>
      <c r="G3691" s="187"/>
    </row>
    <row r="3692" spans="1:7" x14ac:dyDescent="0.25">
      <c r="A3692" s="209"/>
      <c r="G3692" s="187"/>
    </row>
    <row r="3693" spans="1:7" x14ac:dyDescent="0.25">
      <c r="A3693" s="209"/>
      <c r="G3693" s="187"/>
    </row>
    <row r="3694" spans="1:7" x14ac:dyDescent="0.25">
      <c r="A3694" s="209"/>
      <c r="G3694" s="187"/>
    </row>
    <row r="3695" spans="1:7" x14ac:dyDescent="0.25">
      <c r="A3695" s="209"/>
      <c r="G3695" s="187"/>
    </row>
    <row r="3696" spans="1:7" x14ac:dyDescent="0.25">
      <c r="A3696" s="209"/>
      <c r="G3696" s="187"/>
    </row>
    <row r="3697" spans="1:7" x14ac:dyDescent="0.25">
      <c r="A3697" s="209"/>
      <c r="G3697" s="187"/>
    </row>
    <row r="3698" spans="1:7" x14ac:dyDescent="0.25">
      <c r="A3698" s="209"/>
      <c r="G3698" s="187"/>
    </row>
    <row r="3699" spans="1:7" x14ac:dyDescent="0.25">
      <c r="A3699" s="209"/>
      <c r="G3699" s="187"/>
    </row>
    <row r="3700" spans="1:7" x14ac:dyDescent="0.25">
      <c r="A3700" s="209"/>
      <c r="G3700" s="187"/>
    </row>
    <row r="3701" spans="1:7" x14ac:dyDescent="0.25">
      <c r="A3701" s="209"/>
      <c r="G3701" s="187"/>
    </row>
    <row r="3702" spans="1:7" x14ac:dyDescent="0.25">
      <c r="A3702" s="209"/>
      <c r="G3702" s="187"/>
    </row>
    <row r="3703" spans="1:7" x14ac:dyDescent="0.25">
      <c r="A3703" s="209"/>
      <c r="G3703" s="187"/>
    </row>
    <row r="3704" spans="1:7" x14ac:dyDescent="0.25">
      <c r="A3704" s="209"/>
      <c r="G3704" s="187"/>
    </row>
    <row r="3705" spans="1:7" x14ac:dyDescent="0.25">
      <c r="A3705" s="209"/>
      <c r="G3705" s="187"/>
    </row>
    <row r="3706" spans="1:7" x14ac:dyDescent="0.25">
      <c r="A3706" s="209"/>
      <c r="G3706" s="187"/>
    </row>
    <row r="3707" spans="1:7" x14ac:dyDescent="0.25">
      <c r="A3707" s="209"/>
      <c r="G3707" s="187"/>
    </row>
    <row r="3708" spans="1:7" x14ac:dyDescent="0.25">
      <c r="A3708" s="209"/>
      <c r="G3708" s="187"/>
    </row>
    <row r="3709" spans="1:7" x14ac:dyDescent="0.25">
      <c r="A3709" s="209"/>
      <c r="G3709" s="187"/>
    </row>
    <row r="3710" spans="1:7" x14ac:dyDescent="0.25">
      <c r="A3710" s="209"/>
      <c r="G3710" s="187"/>
    </row>
    <row r="3711" spans="1:7" x14ac:dyDescent="0.25">
      <c r="A3711" s="209"/>
      <c r="G3711" s="187"/>
    </row>
    <row r="3712" spans="1:7" x14ac:dyDescent="0.25">
      <c r="A3712" s="209"/>
      <c r="G3712" s="187"/>
    </row>
    <row r="3713" spans="1:7" x14ac:dyDescent="0.25">
      <c r="A3713" s="209"/>
      <c r="G3713" s="187"/>
    </row>
    <row r="3714" spans="1:7" x14ac:dyDescent="0.25">
      <c r="A3714" s="209"/>
      <c r="G3714" s="187"/>
    </row>
    <row r="3715" spans="1:7" x14ac:dyDescent="0.25">
      <c r="A3715" s="209"/>
      <c r="G3715" s="187"/>
    </row>
    <row r="3716" spans="1:7" x14ac:dyDescent="0.25">
      <c r="A3716" s="209"/>
      <c r="G3716" s="187"/>
    </row>
    <row r="3717" spans="1:7" x14ac:dyDescent="0.25">
      <c r="A3717" s="209"/>
      <c r="G3717" s="187"/>
    </row>
    <row r="3718" spans="1:7" x14ac:dyDescent="0.25">
      <c r="A3718" s="209"/>
      <c r="G3718" s="187"/>
    </row>
    <row r="3719" spans="1:7" x14ac:dyDescent="0.25">
      <c r="A3719" s="209"/>
      <c r="G3719" s="187"/>
    </row>
    <row r="3720" spans="1:7" x14ac:dyDescent="0.25">
      <c r="A3720" s="209"/>
      <c r="G3720" s="187"/>
    </row>
    <row r="3721" spans="1:7" x14ac:dyDescent="0.25">
      <c r="A3721" s="209"/>
      <c r="G3721" s="187"/>
    </row>
    <row r="3722" spans="1:7" x14ac:dyDescent="0.25">
      <c r="A3722" s="209"/>
      <c r="G3722" s="187"/>
    </row>
    <row r="3723" spans="1:7" x14ac:dyDescent="0.25">
      <c r="A3723" s="209"/>
      <c r="G3723" s="187"/>
    </row>
    <row r="3724" spans="1:7" x14ac:dyDescent="0.25">
      <c r="A3724" s="209"/>
      <c r="G3724" s="187"/>
    </row>
    <row r="3725" spans="1:7" x14ac:dyDescent="0.25">
      <c r="A3725" s="209"/>
      <c r="G3725" s="187"/>
    </row>
    <row r="3726" spans="1:7" x14ac:dyDescent="0.25">
      <c r="A3726" s="209"/>
      <c r="G3726" s="187"/>
    </row>
    <row r="3727" spans="1:7" x14ac:dyDescent="0.25">
      <c r="A3727" s="209"/>
      <c r="G3727" s="187"/>
    </row>
    <row r="3728" spans="1:7" x14ac:dyDescent="0.25">
      <c r="A3728" s="209"/>
      <c r="G3728" s="187"/>
    </row>
    <row r="3729" spans="1:7" x14ac:dyDescent="0.25">
      <c r="A3729" s="209"/>
      <c r="G3729" s="187"/>
    </row>
    <row r="3730" spans="1:7" x14ac:dyDescent="0.25">
      <c r="A3730" s="209"/>
      <c r="G3730" s="187"/>
    </row>
    <row r="3731" spans="1:7" x14ac:dyDescent="0.25">
      <c r="A3731" s="209"/>
      <c r="G3731" s="187"/>
    </row>
    <row r="3732" spans="1:7" x14ac:dyDescent="0.25">
      <c r="A3732" s="209"/>
      <c r="G3732" s="187"/>
    </row>
    <row r="3733" spans="1:7" x14ac:dyDescent="0.25">
      <c r="A3733" s="209"/>
      <c r="G3733" s="187"/>
    </row>
    <row r="3734" spans="1:7" x14ac:dyDescent="0.25">
      <c r="A3734" s="209"/>
      <c r="G3734" s="187"/>
    </row>
    <row r="3735" spans="1:7" x14ac:dyDescent="0.25">
      <c r="A3735" s="209"/>
      <c r="G3735" s="187"/>
    </row>
    <row r="3736" spans="1:7" x14ac:dyDescent="0.25">
      <c r="A3736" s="209"/>
      <c r="G3736" s="187"/>
    </row>
    <row r="3737" spans="1:7" x14ac:dyDescent="0.25">
      <c r="A3737" s="209"/>
      <c r="G3737" s="187"/>
    </row>
    <row r="3738" spans="1:7" x14ac:dyDescent="0.25">
      <c r="A3738" s="209"/>
      <c r="G3738" s="187"/>
    </row>
    <row r="3739" spans="1:7" x14ac:dyDescent="0.25">
      <c r="A3739" s="209"/>
      <c r="G3739" s="187"/>
    </row>
    <row r="3740" spans="1:7" x14ac:dyDescent="0.25">
      <c r="A3740" s="209"/>
      <c r="G3740" s="187"/>
    </row>
    <row r="3741" spans="1:7" x14ac:dyDescent="0.25">
      <c r="A3741" s="209"/>
      <c r="G3741" s="187"/>
    </row>
    <row r="3742" spans="1:7" x14ac:dyDescent="0.25">
      <c r="A3742" s="209"/>
      <c r="G3742" s="187"/>
    </row>
    <row r="3743" spans="1:7" x14ac:dyDescent="0.25">
      <c r="A3743" s="209"/>
      <c r="G3743" s="187"/>
    </row>
    <row r="3744" spans="1:7" x14ac:dyDescent="0.25">
      <c r="A3744" s="209"/>
      <c r="G3744" s="187"/>
    </row>
    <row r="3745" spans="1:7" x14ac:dyDescent="0.25">
      <c r="A3745" s="209"/>
      <c r="G3745" s="187"/>
    </row>
    <row r="3746" spans="1:7" x14ac:dyDescent="0.25">
      <c r="A3746" s="209"/>
      <c r="G3746" s="187"/>
    </row>
    <row r="3747" spans="1:7" x14ac:dyDescent="0.25">
      <c r="A3747" s="209"/>
      <c r="G3747" s="187"/>
    </row>
    <row r="3748" spans="1:7" x14ac:dyDescent="0.25">
      <c r="A3748" s="209"/>
      <c r="G3748" s="187"/>
    </row>
    <row r="3749" spans="1:7" x14ac:dyDescent="0.25">
      <c r="A3749" s="209"/>
      <c r="G3749" s="187"/>
    </row>
    <row r="3750" spans="1:7" x14ac:dyDescent="0.25">
      <c r="A3750" s="209"/>
      <c r="G3750" s="187"/>
    </row>
    <row r="3751" spans="1:7" x14ac:dyDescent="0.25">
      <c r="A3751" s="209"/>
      <c r="G3751" s="187"/>
    </row>
    <row r="3752" spans="1:7" x14ac:dyDescent="0.25">
      <c r="A3752" s="209"/>
      <c r="G3752" s="187"/>
    </row>
    <row r="3753" spans="1:7" x14ac:dyDescent="0.25">
      <c r="A3753" s="209"/>
      <c r="G3753" s="187"/>
    </row>
    <row r="3754" spans="1:7" x14ac:dyDescent="0.25">
      <c r="A3754" s="209"/>
      <c r="G3754" s="187"/>
    </row>
    <row r="3755" spans="1:7" x14ac:dyDescent="0.25">
      <c r="A3755" s="209"/>
      <c r="G3755" s="187"/>
    </row>
    <row r="3756" spans="1:7" x14ac:dyDescent="0.25">
      <c r="A3756" s="209"/>
      <c r="G3756" s="187"/>
    </row>
    <row r="3757" spans="1:7" x14ac:dyDescent="0.25">
      <c r="A3757" s="209"/>
      <c r="G3757" s="187"/>
    </row>
    <row r="3758" spans="1:7" x14ac:dyDescent="0.25">
      <c r="A3758" s="209"/>
      <c r="G3758" s="187"/>
    </row>
    <row r="3759" spans="1:7" x14ac:dyDescent="0.25">
      <c r="A3759" s="209"/>
      <c r="G3759" s="187"/>
    </row>
    <row r="3760" spans="1:7" x14ac:dyDescent="0.25">
      <c r="A3760" s="209"/>
      <c r="G3760" s="187"/>
    </row>
    <row r="3761" spans="1:7" x14ac:dyDescent="0.25">
      <c r="A3761" s="209"/>
      <c r="G3761" s="187"/>
    </row>
    <row r="3762" spans="1:7" x14ac:dyDescent="0.25">
      <c r="A3762" s="209"/>
      <c r="G3762" s="187"/>
    </row>
    <row r="3763" spans="1:7" x14ac:dyDescent="0.25">
      <c r="A3763" s="209"/>
      <c r="G3763" s="187"/>
    </row>
    <row r="3764" spans="1:7" x14ac:dyDescent="0.25">
      <c r="A3764" s="209"/>
      <c r="G3764" s="187"/>
    </row>
    <row r="3765" spans="1:7" x14ac:dyDescent="0.25">
      <c r="A3765" s="209"/>
      <c r="G3765" s="187"/>
    </row>
    <row r="3766" spans="1:7" x14ac:dyDescent="0.25">
      <c r="A3766" s="209"/>
      <c r="G3766" s="187"/>
    </row>
    <row r="3767" spans="1:7" x14ac:dyDescent="0.25">
      <c r="A3767" s="209"/>
      <c r="G3767" s="187"/>
    </row>
    <row r="3768" spans="1:7" x14ac:dyDescent="0.25">
      <c r="A3768" s="209"/>
      <c r="G3768" s="187"/>
    </row>
    <row r="3769" spans="1:7" x14ac:dyDescent="0.25">
      <c r="A3769" s="209"/>
      <c r="G3769" s="187"/>
    </row>
    <row r="3770" spans="1:7" x14ac:dyDescent="0.25">
      <c r="A3770" s="209"/>
      <c r="G3770" s="187"/>
    </row>
    <row r="3771" spans="1:7" x14ac:dyDescent="0.25">
      <c r="A3771" s="209"/>
      <c r="G3771" s="187"/>
    </row>
    <row r="3772" spans="1:7" x14ac:dyDescent="0.25">
      <c r="A3772" s="209"/>
      <c r="G3772" s="187"/>
    </row>
    <row r="3773" spans="1:7" x14ac:dyDescent="0.25">
      <c r="A3773" s="209"/>
      <c r="G3773" s="187"/>
    </row>
    <row r="3774" spans="1:7" x14ac:dyDescent="0.25">
      <c r="A3774" s="209"/>
      <c r="G3774" s="187"/>
    </row>
    <row r="3775" spans="1:7" x14ac:dyDescent="0.25">
      <c r="A3775" s="209"/>
      <c r="G3775" s="187"/>
    </row>
    <row r="3776" spans="1:7" x14ac:dyDescent="0.25">
      <c r="A3776" s="209"/>
      <c r="G3776" s="187"/>
    </row>
    <row r="3777" spans="1:7" x14ac:dyDescent="0.25">
      <c r="A3777" s="209"/>
      <c r="G3777" s="187"/>
    </row>
    <row r="3778" spans="1:7" x14ac:dyDescent="0.25">
      <c r="A3778" s="209"/>
      <c r="G3778" s="187"/>
    </row>
    <row r="3779" spans="1:7" x14ac:dyDescent="0.25">
      <c r="A3779" s="209"/>
      <c r="G3779" s="187"/>
    </row>
    <row r="3780" spans="1:7" x14ac:dyDescent="0.25">
      <c r="A3780" s="209"/>
      <c r="G3780" s="187"/>
    </row>
    <row r="3781" spans="1:7" x14ac:dyDescent="0.25">
      <c r="A3781" s="209"/>
      <c r="G3781" s="187"/>
    </row>
    <row r="3782" spans="1:7" x14ac:dyDescent="0.25">
      <c r="A3782" s="209"/>
      <c r="G3782" s="187"/>
    </row>
    <row r="3783" spans="1:7" x14ac:dyDescent="0.25">
      <c r="A3783" s="209"/>
      <c r="G3783" s="187"/>
    </row>
    <row r="3784" spans="1:7" x14ac:dyDescent="0.25">
      <c r="A3784" s="209"/>
      <c r="G3784" s="187"/>
    </row>
    <row r="3785" spans="1:7" x14ac:dyDescent="0.25">
      <c r="A3785" s="209"/>
      <c r="G3785" s="187"/>
    </row>
    <row r="3786" spans="1:7" x14ac:dyDescent="0.25">
      <c r="A3786" s="209"/>
      <c r="G3786" s="187"/>
    </row>
    <row r="3787" spans="1:7" x14ac:dyDescent="0.25">
      <c r="A3787" s="209"/>
      <c r="G3787" s="187"/>
    </row>
    <row r="3788" spans="1:7" x14ac:dyDescent="0.25">
      <c r="A3788" s="209"/>
      <c r="G3788" s="187"/>
    </row>
    <row r="3789" spans="1:7" x14ac:dyDescent="0.25">
      <c r="A3789" s="209"/>
      <c r="G3789" s="187"/>
    </row>
    <row r="3790" spans="1:7" x14ac:dyDescent="0.25">
      <c r="A3790" s="209"/>
      <c r="G3790" s="187"/>
    </row>
    <row r="3791" spans="1:7" x14ac:dyDescent="0.25">
      <c r="A3791" s="209"/>
      <c r="G3791" s="187"/>
    </row>
    <row r="3792" spans="1:7" x14ac:dyDescent="0.25">
      <c r="A3792" s="209"/>
      <c r="G3792" s="187"/>
    </row>
    <row r="3793" spans="1:7" x14ac:dyDescent="0.25">
      <c r="A3793" s="209"/>
      <c r="G3793" s="187"/>
    </row>
    <row r="3794" spans="1:7" x14ac:dyDescent="0.25">
      <c r="A3794" s="209"/>
      <c r="G3794" s="187"/>
    </row>
    <row r="3795" spans="1:7" x14ac:dyDescent="0.25">
      <c r="A3795" s="209"/>
      <c r="G3795" s="187"/>
    </row>
    <row r="3796" spans="1:7" x14ac:dyDescent="0.25">
      <c r="A3796" s="209"/>
      <c r="G3796" s="187"/>
    </row>
    <row r="3797" spans="1:7" x14ac:dyDescent="0.25">
      <c r="A3797" s="209"/>
      <c r="G3797" s="187"/>
    </row>
    <row r="3798" spans="1:7" x14ac:dyDescent="0.25">
      <c r="A3798" s="209"/>
      <c r="G3798" s="187"/>
    </row>
    <row r="3799" spans="1:7" x14ac:dyDescent="0.25">
      <c r="A3799" s="209"/>
      <c r="G3799" s="187"/>
    </row>
    <row r="3800" spans="1:7" x14ac:dyDescent="0.25">
      <c r="A3800" s="209"/>
      <c r="G3800" s="187"/>
    </row>
    <row r="3801" spans="1:7" x14ac:dyDescent="0.25">
      <c r="A3801" s="209"/>
      <c r="G3801" s="187"/>
    </row>
    <row r="3802" spans="1:7" x14ac:dyDescent="0.25">
      <c r="A3802" s="209"/>
      <c r="G3802" s="187"/>
    </row>
    <row r="3803" spans="1:7" x14ac:dyDescent="0.25">
      <c r="A3803" s="209"/>
      <c r="G3803" s="187"/>
    </row>
    <row r="3804" spans="1:7" x14ac:dyDescent="0.25">
      <c r="A3804" s="209"/>
      <c r="G3804" s="187"/>
    </row>
    <row r="3805" spans="1:7" x14ac:dyDescent="0.25">
      <c r="A3805" s="209"/>
      <c r="G3805" s="187"/>
    </row>
    <row r="3806" spans="1:7" x14ac:dyDescent="0.25">
      <c r="A3806" s="209"/>
      <c r="G3806" s="187"/>
    </row>
    <row r="3807" spans="1:7" x14ac:dyDescent="0.25">
      <c r="A3807" s="209"/>
      <c r="G3807" s="187"/>
    </row>
    <row r="3808" spans="1:7" x14ac:dyDescent="0.25">
      <c r="A3808" s="209"/>
      <c r="G3808" s="187"/>
    </row>
    <row r="3809" spans="1:7" x14ac:dyDescent="0.25">
      <c r="A3809" s="209"/>
      <c r="G3809" s="187"/>
    </row>
    <row r="3810" spans="1:7" x14ac:dyDescent="0.25">
      <c r="A3810" s="209"/>
      <c r="G3810" s="187"/>
    </row>
    <row r="3811" spans="1:7" x14ac:dyDescent="0.25">
      <c r="A3811" s="209"/>
      <c r="G3811" s="187"/>
    </row>
    <row r="3812" spans="1:7" x14ac:dyDescent="0.25">
      <c r="A3812" s="209"/>
      <c r="G3812" s="187"/>
    </row>
    <row r="3813" spans="1:7" x14ac:dyDescent="0.25">
      <c r="A3813" s="209"/>
      <c r="G3813" s="187"/>
    </row>
    <row r="3814" spans="1:7" x14ac:dyDescent="0.25">
      <c r="A3814" s="209"/>
      <c r="G3814" s="187"/>
    </row>
    <row r="3815" spans="1:7" x14ac:dyDescent="0.25">
      <c r="A3815" s="209"/>
      <c r="G3815" s="187"/>
    </row>
    <row r="3816" spans="1:7" x14ac:dyDescent="0.25">
      <c r="A3816" s="209"/>
      <c r="G3816" s="187"/>
    </row>
    <row r="3817" spans="1:7" x14ac:dyDescent="0.25">
      <c r="A3817" s="209"/>
      <c r="G3817" s="187"/>
    </row>
    <row r="3818" spans="1:7" x14ac:dyDescent="0.25">
      <c r="A3818" s="209"/>
      <c r="G3818" s="187"/>
    </row>
    <row r="3819" spans="1:7" x14ac:dyDescent="0.25">
      <c r="A3819" s="209"/>
      <c r="G3819" s="187"/>
    </row>
    <row r="3820" spans="1:7" x14ac:dyDescent="0.25">
      <c r="A3820" s="209"/>
      <c r="G3820" s="187"/>
    </row>
    <row r="3821" spans="1:7" x14ac:dyDescent="0.25">
      <c r="A3821" s="209"/>
      <c r="G3821" s="187"/>
    </row>
    <row r="3822" spans="1:7" x14ac:dyDescent="0.25">
      <c r="A3822" s="209"/>
      <c r="G3822" s="187"/>
    </row>
    <row r="3823" spans="1:7" x14ac:dyDescent="0.25">
      <c r="A3823" s="209"/>
      <c r="G3823" s="187"/>
    </row>
    <row r="3824" spans="1:7" x14ac:dyDescent="0.25">
      <c r="A3824" s="209"/>
      <c r="G3824" s="187"/>
    </row>
    <row r="3825" spans="1:7" x14ac:dyDescent="0.25">
      <c r="A3825" s="209"/>
      <c r="G3825" s="187"/>
    </row>
    <row r="3826" spans="1:7" x14ac:dyDescent="0.25">
      <c r="A3826" s="209"/>
      <c r="G3826" s="187"/>
    </row>
    <row r="3827" spans="1:7" x14ac:dyDescent="0.25">
      <c r="A3827" s="209"/>
      <c r="G3827" s="187"/>
    </row>
    <row r="3828" spans="1:7" x14ac:dyDescent="0.25">
      <c r="A3828" s="209"/>
      <c r="G3828" s="187"/>
    </row>
    <row r="3829" spans="1:7" x14ac:dyDescent="0.25">
      <c r="A3829" s="209"/>
      <c r="G3829" s="187"/>
    </row>
    <row r="3830" spans="1:7" x14ac:dyDescent="0.25">
      <c r="A3830" s="209"/>
      <c r="G3830" s="187"/>
    </row>
    <row r="3831" spans="1:7" x14ac:dyDescent="0.25">
      <c r="A3831" s="209"/>
      <c r="G3831" s="187"/>
    </row>
    <row r="3832" spans="1:7" x14ac:dyDescent="0.25">
      <c r="A3832" s="209"/>
      <c r="G3832" s="187"/>
    </row>
    <row r="3833" spans="1:7" x14ac:dyDescent="0.25">
      <c r="A3833" s="209"/>
      <c r="G3833" s="187"/>
    </row>
    <row r="3834" spans="1:7" x14ac:dyDescent="0.25">
      <c r="A3834" s="209"/>
      <c r="G3834" s="187"/>
    </row>
    <row r="3835" spans="1:7" x14ac:dyDescent="0.25">
      <c r="A3835" s="209"/>
      <c r="G3835" s="187"/>
    </row>
    <row r="3836" spans="1:7" x14ac:dyDescent="0.25">
      <c r="A3836" s="209"/>
      <c r="G3836" s="187"/>
    </row>
    <row r="3837" spans="1:7" x14ac:dyDescent="0.25">
      <c r="A3837" s="209"/>
      <c r="G3837" s="187"/>
    </row>
    <row r="3838" spans="1:7" x14ac:dyDescent="0.25">
      <c r="A3838" s="209"/>
      <c r="G3838" s="187"/>
    </row>
    <row r="3839" spans="1:7" x14ac:dyDescent="0.25">
      <c r="A3839" s="209"/>
      <c r="G3839" s="187"/>
    </row>
    <row r="3840" spans="1:7" x14ac:dyDescent="0.25">
      <c r="A3840" s="209"/>
      <c r="G3840" s="187"/>
    </row>
    <row r="3841" spans="1:7" x14ac:dyDescent="0.25">
      <c r="A3841" s="209"/>
      <c r="G3841" s="187"/>
    </row>
    <row r="3842" spans="1:7" x14ac:dyDescent="0.25">
      <c r="A3842" s="209"/>
      <c r="G3842" s="187"/>
    </row>
    <row r="3843" spans="1:7" x14ac:dyDescent="0.25">
      <c r="A3843" s="209"/>
      <c r="G3843" s="187"/>
    </row>
    <row r="3844" spans="1:7" x14ac:dyDescent="0.25">
      <c r="A3844" s="209"/>
      <c r="G3844" s="187"/>
    </row>
    <row r="3845" spans="1:7" x14ac:dyDescent="0.25">
      <c r="A3845" s="209"/>
      <c r="G3845" s="187"/>
    </row>
    <row r="3846" spans="1:7" x14ac:dyDescent="0.25">
      <c r="A3846" s="209"/>
      <c r="G3846" s="187"/>
    </row>
    <row r="3847" spans="1:7" x14ac:dyDescent="0.25">
      <c r="A3847" s="209"/>
      <c r="G3847" s="187"/>
    </row>
    <row r="3848" spans="1:7" x14ac:dyDescent="0.25">
      <c r="A3848" s="209"/>
      <c r="G3848" s="187"/>
    </row>
    <row r="3849" spans="1:7" x14ac:dyDescent="0.25">
      <c r="A3849" s="209"/>
      <c r="G3849" s="187"/>
    </row>
    <row r="3850" spans="1:7" x14ac:dyDescent="0.25">
      <c r="A3850" s="209"/>
      <c r="G3850" s="187"/>
    </row>
    <row r="3851" spans="1:7" x14ac:dyDescent="0.25">
      <c r="A3851" s="209"/>
      <c r="G3851" s="187"/>
    </row>
    <row r="3852" spans="1:7" x14ac:dyDescent="0.25">
      <c r="A3852" s="209"/>
      <c r="G3852" s="187"/>
    </row>
    <row r="3853" spans="1:7" x14ac:dyDescent="0.25">
      <c r="A3853" s="209"/>
      <c r="G3853" s="187"/>
    </row>
    <row r="3854" spans="1:7" x14ac:dyDescent="0.25">
      <c r="A3854" s="209"/>
      <c r="G3854" s="187"/>
    </row>
    <row r="3855" spans="1:7" x14ac:dyDescent="0.25">
      <c r="A3855" s="209"/>
      <c r="G3855" s="187"/>
    </row>
    <row r="3856" spans="1:7" x14ac:dyDescent="0.25">
      <c r="A3856" s="209"/>
      <c r="G3856" s="187"/>
    </row>
    <row r="3857" spans="1:7" x14ac:dyDescent="0.25">
      <c r="A3857" s="209"/>
      <c r="G3857" s="187"/>
    </row>
    <row r="3858" spans="1:7" x14ac:dyDescent="0.25">
      <c r="A3858" s="209"/>
      <c r="G3858" s="187"/>
    </row>
    <row r="3859" spans="1:7" x14ac:dyDescent="0.25">
      <c r="A3859" s="209"/>
      <c r="G3859" s="187"/>
    </row>
    <row r="3860" spans="1:7" x14ac:dyDescent="0.25">
      <c r="A3860" s="209"/>
      <c r="G3860" s="187"/>
    </row>
    <row r="3861" spans="1:7" x14ac:dyDescent="0.25">
      <c r="A3861" s="209"/>
      <c r="G3861" s="187"/>
    </row>
    <row r="3862" spans="1:7" x14ac:dyDescent="0.25">
      <c r="A3862" s="209"/>
      <c r="G3862" s="187"/>
    </row>
    <row r="3863" spans="1:7" x14ac:dyDescent="0.25">
      <c r="A3863" s="209"/>
      <c r="G3863" s="187"/>
    </row>
    <row r="3864" spans="1:7" x14ac:dyDescent="0.25">
      <c r="A3864" s="209"/>
      <c r="G3864" s="187"/>
    </row>
    <row r="3865" spans="1:7" x14ac:dyDescent="0.25">
      <c r="A3865" s="209"/>
      <c r="G3865" s="187"/>
    </row>
    <row r="3866" spans="1:7" x14ac:dyDescent="0.25">
      <c r="A3866" s="209"/>
      <c r="G3866" s="187"/>
    </row>
    <row r="3867" spans="1:7" x14ac:dyDescent="0.25">
      <c r="A3867" s="209"/>
      <c r="G3867" s="187"/>
    </row>
    <row r="3868" spans="1:7" x14ac:dyDescent="0.25">
      <c r="A3868" s="209"/>
      <c r="G3868" s="187"/>
    </row>
    <row r="3869" spans="1:7" x14ac:dyDescent="0.25">
      <c r="A3869" s="209"/>
      <c r="G3869" s="187"/>
    </row>
    <row r="3870" spans="1:7" x14ac:dyDescent="0.25">
      <c r="A3870" s="209"/>
      <c r="G3870" s="187"/>
    </row>
    <row r="3871" spans="1:7" x14ac:dyDescent="0.25">
      <c r="A3871" s="209"/>
      <c r="G3871" s="187"/>
    </row>
    <row r="3872" spans="1:7" x14ac:dyDescent="0.25">
      <c r="A3872" s="209"/>
      <c r="G3872" s="187"/>
    </row>
    <row r="3873" spans="1:7" x14ac:dyDescent="0.25">
      <c r="A3873" s="209"/>
      <c r="G3873" s="187"/>
    </row>
    <row r="3874" spans="1:7" x14ac:dyDescent="0.25">
      <c r="A3874" s="209"/>
      <c r="G3874" s="187"/>
    </row>
    <row r="3875" spans="1:7" x14ac:dyDescent="0.25">
      <c r="A3875" s="209"/>
      <c r="G3875" s="187"/>
    </row>
    <row r="3876" spans="1:7" x14ac:dyDescent="0.25">
      <c r="A3876" s="209"/>
      <c r="G3876" s="187"/>
    </row>
    <row r="3877" spans="1:7" x14ac:dyDescent="0.25">
      <c r="A3877" s="209"/>
      <c r="G3877" s="187"/>
    </row>
    <row r="3878" spans="1:7" x14ac:dyDescent="0.25">
      <c r="A3878" s="209"/>
      <c r="G3878" s="187"/>
    </row>
    <row r="3879" spans="1:7" x14ac:dyDescent="0.25">
      <c r="A3879" s="209"/>
      <c r="G3879" s="187"/>
    </row>
    <row r="3880" spans="1:7" x14ac:dyDescent="0.25">
      <c r="A3880" s="209"/>
      <c r="G3880" s="187"/>
    </row>
    <row r="3881" spans="1:7" x14ac:dyDescent="0.25">
      <c r="A3881" s="209"/>
      <c r="G3881" s="187"/>
    </row>
    <row r="3882" spans="1:7" x14ac:dyDescent="0.25">
      <c r="A3882" s="209"/>
      <c r="G3882" s="187"/>
    </row>
    <row r="3883" spans="1:7" x14ac:dyDescent="0.25">
      <c r="A3883" s="209"/>
      <c r="G3883" s="187"/>
    </row>
    <row r="3884" spans="1:7" x14ac:dyDescent="0.25">
      <c r="A3884" s="209"/>
      <c r="G3884" s="187"/>
    </row>
    <row r="3885" spans="1:7" x14ac:dyDescent="0.25">
      <c r="A3885" s="209"/>
      <c r="G3885" s="187"/>
    </row>
    <row r="3886" spans="1:7" x14ac:dyDescent="0.25">
      <c r="A3886" s="209"/>
      <c r="G3886" s="187"/>
    </row>
    <row r="3887" spans="1:7" x14ac:dyDescent="0.25">
      <c r="A3887" s="209"/>
      <c r="G3887" s="187"/>
    </row>
    <row r="3888" spans="1:7" x14ac:dyDescent="0.25">
      <c r="A3888" s="209"/>
      <c r="G3888" s="187"/>
    </row>
    <row r="3889" spans="1:7" x14ac:dyDescent="0.25">
      <c r="A3889" s="209"/>
      <c r="G3889" s="187"/>
    </row>
    <row r="3890" spans="1:7" x14ac:dyDescent="0.25">
      <c r="A3890" s="209"/>
      <c r="G3890" s="187"/>
    </row>
    <row r="3891" spans="1:7" x14ac:dyDescent="0.25">
      <c r="A3891" s="209"/>
      <c r="G3891" s="187"/>
    </row>
    <row r="3892" spans="1:7" x14ac:dyDescent="0.25">
      <c r="A3892" s="209"/>
      <c r="G3892" s="187"/>
    </row>
    <row r="3893" spans="1:7" x14ac:dyDescent="0.25">
      <c r="A3893" s="209"/>
      <c r="G3893" s="187"/>
    </row>
    <row r="3894" spans="1:7" x14ac:dyDescent="0.25">
      <c r="A3894" s="209"/>
      <c r="G3894" s="187"/>
    </row>
    <row r="3895" spans="1:7" x14ac:dyDescent="0.25">
      <c r="A3895" s="209"/>
      <c r="G3895" s="187"/>
    </row>
    <row r="3896" spans="1:7" x14ac:dyDescent="0.25">
      <c r="A3896" s="209"/>
      <c r="G3896" s="187"/>
    </row>
    <row r="3897" spans="1:7" x14ac:dyDescent="0.25">
      <c r="A3897" s="209"/>
      <c r="G3897" s="187"/>
    </row>
    <row r="3898" spans="1:7" x14ac:dyDescent="0.25">
      <c r="A3898" s="209"/>
      <c r="G3898" s="187"/>
    </row>
    <row r="3899" spans="1:7" x14ac:dyDescent="0.25">
      <c r="A3899" s="209"/>
      <c r="G3899" s="187"/>
    </row>
    <row r="3900" spans="1:7" x14ac:dyDescent="0.25">
      <c r="A3900" s="209"/>
      <c r="G3900" s="187"/>
    </row>
    <row r="3901" spans="1:7" x14ac:dyDescent="0.25">
      <c r="A3901" s="209"/>
      <c r="G3901" s="187"/>
    </row>
    <row r="3902" spans="1:7" x14ac:dyDescent="0.25">
      <c r="A3902" s="209"/>
      <c r="G3902" s="187"/>
    </row>
    <row r="3903" spans="1:7" x14ac:dyDescent="0.25">
      <c r="A3903" s="209"/>
      <c r="G3903" s="187"/>
    </row>
    <row r="3904" spans="1:7" x14ac:dyDescent="0.25">
      <c r="A3904" s="209"/>
      <c r="G3904" s="187"/>
    </row>
    <row r="3905" spans="1:7" x14ac:dyDescent="0.25">
      <c r="A3905" s="209"/>
      <c r="G3905" s="187"/>
    </row>
    <row r="3906" spans="1:7" x14ac:dyDescent="0.25">
      <c r="A3906" s="209"/>
      <c r="G3906" s="187"/>
    </row>
    <row r="3907" spans="1:7" x14ac:dyDescent="0.25">
      <c r="A3907" s="209"/>
      <c r="G3907" s="187"/>
    </row>
    <row r="3908" spans="1:7" x14ac:dyDescent="0.25">
      <c r="A3908" s="209"/>
      <c r="G3908" s="187"/>
    </row>
    <row r="3909" spans="1:7" x14ac:dyDescent="0.25">
      <c r="A3909" s="209"/>
      <c r="G3909" s="187"/>
    </row>
    <row r="3910" spans="1:7" x14ac:dyDescent="0.25">
      <c r="A3910" s="209"/>
      <c r="G3910" s="187"/>
    </row>
    <row r="3911" spans="1:7" x14ac:dyDescent="0.25">
      <c r="A3911" s="209"/>
      <c r="G3911" s="187"/>
    </row>
    <row r="3912" spans="1:7" x14ac:dyDescent="0.25">
      <c r="A3912" s="209"/>
      <c r="G3912" s="187"/>
    </row>
    <row r="3913" spans="1:7" x14ac:dyDescent="0.25">
      <c r="A3913" s="209"/>
      <c r="G3913" s="187"/>
    </row>
    <row r="3914" spans="1:7" x14ac:dyDescent="0.25">
      <c r="A3914" s="209"/>
      <c r="G3914" s="187"/>
    </row>
    <row r="3915" spans="1:7" x14ac:dyDescent="0.25">
      <c r="A3915" s="209"/>
      <c r="G3915" s="187"/>
    </row>
    <row r="3916" spans="1:7" x14ac:dyDescent="0.25">
      <c r="A3916" s="209"/>
      <c r="G3916" s="187"/>
    </row>
    <row r="3917" spans="1:7" x14ac:dyDescent="0.25">
      <c r="A3917" s="209"/>
      <c r="G3917" s="187"/>
    </row>
    <row r="3918" spans="1:7" x14ac:dyDescent="0.25">
      <c r="A3918" s="209"/>
      <c r="G3918" s="187"/>
    </row>
    <row r="3919" spans="1:7" x14ac:dyDescent="0.25">
      <c r="A3919" s="209"/>
      <c r="G3919" s="187"/>
    </row>
    <row r="3920" spans="1:7" x14ac:dyDescent="0.25">
      <c r="A3920" s="209"/>
      <c r="G3920" s="187"/>
    </row>
    <row r="3921" spans="1:7" x14ac:dyDescent="0.25">
      <c r="A3921" s="209"/>
      <c r="G3921" s="187"/>
    </row>
    <row r="3922" spans="1:7" x14ac:dyDescent="0.25">
      <c r="A3922" s="209"/>
      <c r="G3922" s="187"/>
    </row>
    <row r="3923" spans="1:7" x14ac:dyDescent="0.25">
      <c r="A3923" s="209"/>
      <c r="G3923" s="187"/>
    </row>
    <row r="3924" spans="1:7" x14ac:dyDescent="0.25">
      <c r="A3924" s="209"/>
      <c r="G3924" s="187"/>
    </row>
    <row r="3925" spans="1:7" x14ac:dyDescent="0.25">
      <c r="A3925" s="209"/>
      <c r="G3925" s="187"/>
    </row>
    <row r="3926" spans="1:7" x14ac:dyDescent="0.25">
      <c r="A3926" s="209"/>
      <c r="G3926" s="187"/>
    </row>
    <row r="3927" spans="1:7" x14ac:dyDescent="0.25">
      <c r="A3927" s="209"/>
      <c r="G3927" s="187"/>
    </row>
    <row r="3928" spans="1:7" x14ac:dyDescent="0.25">
      <c r="A3928" s="209"/>
      <c r="G3928" s="187"/>
    </row>
    <row r="3929" spans="1:7" x14ac:dyDescent="0.25">
      <c r="A3929" s="209"/>
      <c r="G3929" s="187"/>
    </row>
    <row r="3930" spans="1:7" x14ac:dyDescent="0.25">
      <c r="A3930" s="209"/>
      <c r="G3930" s="187"/>
    </row>
    <row r="3931" spans="1:7" x14ac:dyDescent="0.25">
      <c r="A3931" s="209"/>
      <c r="G3931" s="187"/>
    </row>
    <row r="3932" spans="1:7" x14ac:dyDescent="0.25">
      <c r="A3932" s="209"/>
      <c r="G3932" s="187"/>
    </row>
    <row r="3933" spans="1:7" x14ac:dyDescent="0.25">
      <c r="A3933" s="209"/>
      <c r="G3933" s="187"/>
    </row>
    <row r="3934" spans="1:7" x14ac:dyDescent="0.25">
      <c r="A3934" s="209"/>
      <c r="G3934" s="187"/>
    </row>
    <row r="3935" spans="1:7" x14ac:dyDescent="0.25">
      <c r="A3935" s="209"/>
      <c r="G3935" s="187"/>
    </row>
    <row r="3936" spans="1:7" x14ac:dyDescent="0.25">
      <c r="A3936" s="209"/>
      <c r="G3936" s="187"/>
    </row>
    <row r="3937" spans="1:7" x14ac:dyDescent="0.25">
      <c r="A3937" s="209"/>
      <c r="G3937" s="187"/>
    </row>
    <row r="3938" spans="1:7" x14ac:dyDescent="0.25">
      <c r="A3938" s="209"/>
      <c r="G3938" s="187"/>
    </row>
    <row r="3939" spans="1:7" x14ac:dyDescent="0.25">
      <c r="A3939" s="209"/>
      <c r="G3939" s="187"/>
    </row>
    <row r="3940" spans="1:7" x14ac:dyDescent="0.25">
      <c r="A3940" s="209"/>
      <c r="G3940" s="187"/>
    </row>
    <row r="3941" spans="1:7" x14ac:dyDescent="0.25">
      <c r="A3941" s="209"/>
      <c r="G3941" s="187"/>
    </row>
    <row r="3942" spans="1:7" x14ac:dyDescent="0.25">
      <c r="A3942" s="209"/>
      <c r="G3942" s="187"/>
    </row>
    <row r="3943" spans="1:7" x14ac:dyDescent="0.25">
      <c r="A3943" s="209"/>
      <c r="G3943" s="187"/>
    </row>
    <row r="3944" spans="1:7" x14ac:dyDescent="0.25">
      <c r="A3944" s="209"/>
      <c r="G3944" s="187"/>
    </row>
    <row r="3945" spans="1:7" x14ac:dyDescent="0.25">
      <c r="A3945" s="209"/>
      <c r="G3945" s="187"/>
    </row>
    <row r="3946" spans="1:7" x14ac:dyDescent="0.25">
      <c r="A3946" s="209"/>
      <c r="G3946" s="187"/>
    </row>
    <row r="3947" spans="1:7" x14ac:dyDescent="0.25">
      <c r="A3947" s="209"/>
      <c r="G3947" s="187"/>
    </row>
    <row r="3948" spans="1:7" x14ac:dyDescent="0.25">
      <c r="A3948" s="209"/>
      <c r="G3948" s="187"/>
    </row>
    <row r="3949" spans="1:7" x14ac:dyDescent="0.25">
      <c r="A3949" s="209"/>
      <c r="G3949" s="187"/>
    </row>
    <row r="3950" spans="1:7" x14ac:dyDescent="0.25">
      <c r="A3950" s="209"/>
      <c r="G3950" s="187"/>
    </row>
    <row r="3951" spans="1:7" x14ac:dyDescent="0.25">
      <c r="A3951" s="209"/>
      <c r="G3951" s="187"/>
    </row>
    <row r="3952" spans="1:7" x14ac:dyDescent="0.25">
      <c r="A3952" s="209"/>
      <c r="G3952" s="187"/>
    </row>
    <row r="3953" spans="1:7" x14ac:dyDescent="0.25">
      <c r="A3953" s="209"/>
      <c r="G3953" s="187"/>
    </row>
    <row r="3954" spans="1:7" x14ac:dyDescent="0.25">
      <c r="A3954" s="209"/>
      <c r="G3954" s="187"/>
    </row>
    <row r="3955" spans="1:7" x14ac:dyDescent="0.25">
      <c r="A3955" s="209"/>
      <c r="G3955" s="187"/>
    </row>
    <row r="3956" spans="1:7" x14ac:dyDescent="0.25">
      <c r="A3956" s="209"/>
      <c r="G3956" s="187"/>
    </row>
    <row r="3957" spans="1:7" x14ac:dyDescent="0.25">
      <c r="A3957" s="209"/>
      <c r="G3957" s="187"/>
    </row>
    <row r="3958" spans="1:7" x14ac:dyDescent="0.25">
      <c r="A3958" s="209"/>
      <c r="G3958" s="187"/>
    </row>
    <row r="3959" spans="1:7" x14ac:dyDescent="0.25">
      <c r="A3959" s="209"/>
      <c r="G3959" s="187"/>
    </row>
    <row r="3960" spans="1:7" x14ac:dyDescent="0.25">
      <c r="A3960" s="209"/>
      <c r="G3960" s="187"/>
    </row>
    <row r="3961" spans="1:7" x14ac:dyDescent="0.25">
      <c r="A3961" s="209"/>
      <c r="G3961" s="187"/>
    </row>
    <row r="3962" spans="1:7" x14ac:dyDescent="0.25">
      <c r="A3962" s="209"/>
      <c r="G3962" s="187"/>
    </row>
    <row r="3963" spans="1:7" x14ac:dyDescent="0.25">
      <c r="A3963" s="209"/>
      <c r="G3963" s="187"/>
    </row>
    <row r="3964" spans="1:7" x14ac:dyDescent="0.25">
      <c r="A3964" s="209"/>
      <c r="G3964" s="187"/>
    </row>
    <row r="3965" spans="1:7" x14ac:dyDescent="0.25">
      <c r="A3965" s="209"/>
      <c r="G3965" s="187"/>
    </row>
    <row r="3966" spans="1:7" x14ac:dyDescent="0.25">
      <c r="A3966" s="209"/>
      <c r="G3966" s="187"/>
    </row>
    <row r="3967" spans="1:7" x14ac:dyDescent="0.25">
      <c r="A3967" s="209"/>
      <c r="G3967" s="187"/>
    </row>
    <row r="3968" spans="1:7" x14ac:dyDescent="0.25">
      <c r="A3968" s="209"/>
      <c r="G3968" s="187"/>
    </row>
    <row r="3969" spans="1:7" x14ac:dyDescent="0.25">
      <c r="A3969" s="209"/>
      <c r="G3969" s="187"/>
    </row>
    <row r="3970" spans="1:7" x14ac:dyDescent="0.25">
      <c r="A3970" s="209"/>
      <c r="G3970" s="187"/>
    </row>
    <row r="3971" spans="1:7" x14ac:dyDescent="0.25">
      <c r="A3971" s="209"/>
      <c r="G3971" s="187"/>
    </row>
    <row r="3972" spans="1:7" x14ac:dyDescent="0.25">
      <c r="A3972" s="209"/>
      <c r="G3972" s="187"/>
    </row>
    <row r="3973" spans="1:7" x14ac:dyDescent="0.25">
      <c r="A3973" s="209"/>
      <c r="G3973" s="187"/>
    </row>
    <row r="3974" spans="1:7" x14ac:dyDescent="0.25">
      <c r="A3974" s="209"/>
      <c r="G3974" s="187"/>
    </row>
    <row r="3975" spans="1:7" x14ac:dyDescent="0.25">
      <c r="A3975" s="209"/>
      <c r="G3975" s="187"/>
    </row>
    <row r="3976" spans="1:7" x14ac:dyDescent="0.25">
      <c r="A3976" s="209"/>
      <c r="G3976" s="187"/>
    </row>
    <row r="3977" spans="1:7" x14ac:dyDescent="0.25">
      <c r="A3977" s="209"/>
      <c r="G3977" s="187"/>
    </row>
    <row r="3978" spans="1:7" x14ac:dyDescent="0.25">
      <c r="A3978" s="209"/>
      <c r="G3978" s="187"/>
    </row>
    <row r="3979" spans="1:7" x14ac:dyDescent="0.25">
      <c r="A3979" s="209"/>
      <c r="G3979" s="187"/>
    </row>
    <row r="3980" spans="1:7" x14ac:dyDescent="0.25">
      <c r="A3980" s="209"/>
      <c r="G3980" s="187"/>
    </row>
    <row r="3981" spans="1:7" x14ac:dyDescent="0.25">
      <c r="A3981" s="209"/>
      <c r="G3981" s="187"/>
    </row>
    <row r="3982" spans="1:7" x14ac:dyDescent="0.25">
      <c r="A3982" s="209"/>
      <c r="G3982" s="187"/>
    </row>
    <row r="3983" spans="1:7" x14ac:dyDescent="0.25">
      <c r="A3983" s="209"/>
      <c r="G3983" s="187"/>
    </row>
    <row r="3984" spans="1:7" x14ac:dyDescent="0.25">
      <c r="A3984" s="209"/>
      <c r="G3984" s="187"/>
    </row>
    <row r="3985" spans="1:7" x14ac:dyDescent="0.25">
      <c r="A3985" s="209"/>
      <c r="G3985" s="187"/>
    </row>
    <row r="3986" spans="1:7" x14ac:dyDescent="0.25">
      <c r="A3986" s="209"/>
      <c r="G3986" s="187"/>
    </row>
    <row r="3987" spans="1:7" x14ac:dyDescent="0.25">
      <c r="A3987" s="209"/>
      <c r="G3987" s="187"/>
    </row>
    <row r="3988" spans="1:7" x14ac:dyDescent="0.25">
      <c r="A3988" s="209"/>
      <c r="G3988" s="187"/>
    </row>
    <row r="3989" spans="1:7" x14ac:dyDescent="0.25">
      <c r="A3989" s="209"/>
      <c r="G3989" s="187"/>
    </row>
    <row r="3990" spans="1:7" x14ac:dyDescent="0.25">
      <c r="A3990" s="209"/>
      <c r="G3990" s="187"/>
    </row>
    <row r="3991" spans="1:7" x14ac:dyDescent="0.25">
      <c r="A3991" s="209"/>
      <c r="G3991" s="187"/>
    </row>
    <row r="3992" spans="1:7" x14ac:dyDescent="0.25">
      <c r="A3992" s="209"/>
      <c r="G3992" s="187"/>
    </row>
    <row r="3993" spans="1:7" x14ac:dyDescent="0.25">
      <c r="A3993" s="209"/>
      <c r="G3993" s="187"/>
    </row>
    <row r="3994" spans="1:7" x14ac:dyDescent="0.25">
      <c r="A3994" s="209"/>
      <c r="G3994" s="187"/>
    </row>
    <row r="3995" spans="1:7" x14ac:dyDescent="0.25">
      <c r="A3995" s="209"/>
      <c r="G3995" s="187"/>
    </row>
    <row r="3996" spans="1:7" x14ac:dyDescent="0.25">
      <c r="A3996" s="209"/>
      <c r="G3996" s="187"/>
    </row>
    <row r="3997" spans="1:7" x14ac:dyDescent="0.25">
      <c r="A3997" s="209"/>
      <c r="G3997" s="187"/>
    </row>
    <row r="3998" spans="1:7" x14ac:dyDescent="0.25">
      <c r="A3998" s="209"/>
      <c r="G3998" s="187"/>
    </row>
    <row r="3999" spans="1:7" x14ac:dyDescent="0.25">
      <c r="A3999" s="209"/>
      <c r="G3999" s="187"/>
    </row>
    <row r="4000" spans="1:7" x14ac:dyDescent="0.25">
      <c r="A4000" s="209"/>
      <c r="G4000" s="187"/>
    </row>
    <row r="4001" spans="1:7" x14ac:dyDescent="0.25">
      <c r="A4001" s="209"/>
      <c r="G4001" s="187"/>
    </row>
    <row r="4002" spans="1:7" x14ac:dyDescent="0.25">
      <c r="A4002" s="209"/>
      <c r="G4002" s="187"/>
    </row>
    <row r="4003" spans="1:7" x14ac:dyDescent="0.25">
      <c r="A4003" s="209"/>
      <c r="G4003" s="187"/>
    </row>
    <row r="4004" spans="1:7" x14ac:dyDescent="0.25">
      <c r="A4004" s="209"/>
      <c r="G4004" s="187"/>
    </row>
    <row r="4005" spans="1:7" x14ac:dyDescent="0.25">
      <c r="A4005" s="209"/>
      <c r="G4005" s="187"/>
    </row>
    <row r="4006" spans="1:7" x14ac:dyDescent="0.25">
      <c r="A4006" s="209"/>
      <c r="G4006" s="187"/>
    </row>
    <row r="4007" spans="1:7" x14ac:dyDescent="0.25">
      <c r="A4007" s="209"/>
      <c r="G4007" s="187"/>
    </row>
    <row r="4008" spans="1:7" x14ac:dyDescent="0.25">
      <c r="A4008" s="209"/>
      <c r="G4008" s="187"/>
    </row>
    <row r="4009" spans="1:7" x14ac:dyDescent="0.25">
      <c r="A4009" s="209"/>
      <c r="G4009" s="187"/>
    </row>
    <row r="4010" spans="1:7" x14ac:dyDescent="0.25">
      <c r="A4010" s="209"/>
      <c r="G4010" s="187"/>
    </row>
    <row r="4011" spans="1:7" x14ac:dyDescent="0.25">
      <c r="A4011" s="209"/>
      <c r="G4011" s="187"/>
    </row>
    <row r="4012" spans="1:7" x14ac:dyDescent="0.25">
      <c r="A4012" s="209"/>
      <c r="G4012" s="187"/>
    </row>
    <row r="4013" spans="1:7" x14ac:dyDescent="0.25">
      <c r="A4013" s="209"/>
      <c r="G4013" s="187"/>
    </row>
    <row r="4014" spans="1:7" x14ac:dyDescent="0.25">
      <c r="A4014" s="209"/>
      <c r="G4014" s="187"/>
    </row>
    <row r="4015" spans="1:7" x14ac:dyDescent="0.25">
      <c r="A4015" s="209"/>
      <c r="G4015" s="187"/>
    </row>
    <row r="4016" spans="1:7" x14ac:dyDescent="0.25">
      <c r="A4016" s="209"/>
      <c r="G4016" s="187"/>
    </row>
    <row r="4017" spans="1:7" x14ac:dyDescent="0.25">
      <c r="A4017" s="209"/>
      <c r="G4017" s="187"/>
    </row>
    <row r="4018" spans="1:7" x14ac:dyDescent="0.25">
      <c r="A4018" s="209"/>
      <c r="G4018" s="187"/>
    </row>
    <row r="4019" spans="1:7" x14ac:dyDescent="0.25">
      <c r="A4019" s="209"/>
      <c r="G4019" s="187"/>
    </row>
    <row r="4020" spans="1:7" x14ac:dyDescent="0.25">
      <c r="A4020" s="209"/>
      <c r="G4020" s="187"/>
    </row>
    <row r="4021" spans="1:7" x14ac:dyDescent="0.25">
      <c r="A4021" s="209"/>
      <c r="G4021" s="187"/>
    </row>
    <row r="4022" spans="1:7" x14ac:dyDescent="0.25">
      <c r="A4022" s="209"/>
      <c r="G4022" s="187"/>
    </row>
    <row r="4023" spans="1:7" x14ac:dyDescent="0.25">
      <c r="A4023" s="209"/>
      <c r="G4023" s="187"/>
    </row>
    <row r="4024" spans="1:7" x14ac:dyDescent="0.25">
      <c r="A4024" s="209"/>
      <c r="G4024" s="187"/>
    </row>
    <row r="4025" spans="1:7" x14ac:dyDescent="0.25">
      <c r="A4025" s="209"/>
      <c r="G4025" s="187"/>
    </row>
    <row r="4026" spans="1:7" x14ac:dyDescent="0.25">
      <c r="A4026" s="209"/>
      <c r="G4026" s="187"/>
    </row>
    <row r="4027" spans="1:7" x14ac:dyDescent="0.25">
      <c r="A4027" s="209"/>
      <c r="G4027" s="187"/>
    </row>
    <row r="4028" spans="1:7" x14ac:dyDescent="0.25">
      <c r="A4028" s="209"/>
      <c r="G4028" s="187"/>
    </row>
    <row r="4029" spans="1:7" x14ac:dyDescent="0.25">
      <c r="A4029" s="209"/>
      <c r="G4029" s="187"/>
    </row>
    <row r="4030" spans="1:7" x14ac:dyDescent="0.25">
      <c r="A4030" s="209"/>
      <c r="G4030" s="187"/>
    </row>
    <row r="4031" spans="1:7" x14ac:dyDescent="0.25">
      <c r="A4031" s="209"/>
      <c r="G4031" s="187"/>
    </row>
    <row r="4032" spans="1:7" x14ac:dyDescent="0.25">
      <c r="A4032" s="209"/>
      <c r="G4032" s="187"/>
    </row>
    <row r="4033" spans="1:7" x14ac:dyDescent="0.25">
      <c r="A4033" s="209"/>
      <c r="G4033" s="187"/>
    </row>
    <row r="4034" spans="1:7" x14ac:dyDescent="0.25">
      <c r="A4034" s="209"/>
      <c r="G4034" s="187"/>
    </row>
    <row r="4035" spans="1:7" x14ac:dyDescent="0.25">
      <c r="A4035" s="209"/>
      <c r="G4035" s="187"/>
    </row>
    <row r="4036" spans="1:7" x14ac:dyDescent="0.25">
      <c r="A4036" s="209"/>
      <c r="G4036" s="187"/>
    </row>
    <row r="4037" spans="1:7" x14ac:dyDescent="0.25">
      <c r="A4037" s="209"/>
      <c r="G4037" s="187"/>
    </row>
    <row r="4038" spans="1:7" x14ac:dyDescent="0.25">
      <c r="A4038" s="209"/>
      <c r="G4038" s="187"/>
    </row>
    <row r="4039" spans="1:7" x14ac:dyDescent="0.25">
      <c r="A4039" s="209"/>
      <c r="G4039" s="187"/>
    </row>
    <row r="4040" spans="1:7" x14ac:dyDescent="0.25">
      <c r="A4040" s="209"/>
      <c r="G4040" s="187"/>
    </row>
    <row r="4041" spans="1:7" x14ac:dyDescent="0.25">
      <c r="A4041" s="209"/>
      <c r="G4041" s="187"/>
    </row>
    <row r="4042" spans="1:7" x14ac:dyDescent="0.25">
      <c r="A4042" s="209"/>
      <c r="G4042" s="187"/>
    </row>
    <row r="4043" spans="1:7" x14ac:dyDescent="0.25">
      <c r="A4043" s="209"/>
      <c r="G4043" s="187"/>
    </row>
    <row r="4044" spans="1:7" x14ac:dyDescent="0.25">
      <c r="A4044" s="209"/>
      <c r="G4044" s="187"/>
    </row>
    <row r="4045" spans="1:7" x14ac:dyDescent="0.25">
      <c r="A4045" s="209"/>
      <c r="G4045" s="187"/>
    </row>
    <row r="4046" spans="1:7" x14ac:dyDescent="0.25">
      <c r="A4046" s="209"/>
      <c r="G4046" s="187"/>
    </row>
    <row r="4047" spans="1:7" x14ac:dyDescent="0.25">
      <c r="A4047" s="209"/>
      <c r="G4047" s="187"/>
    </row>
    <row r="4048" spans="1:7" x14ac:dyDescent="0.25">
      <c r="A4048" s="209"/>
      <c r="G4048" s="187"/>
    </row>
    <row r="4049" spans="1:7" x14ac:dyDescent="0.25">
      <c r="A4049" s="209"/>
      <c r="G4049" s="187"/>
    </row>
    <row r="4050" spans="1:7" x14ac:dyDescent="0.25">
      <c r="A4050" s="209"/>
      <c r="G4050" s="187"/>
    </row>
    <row r="4051" spans="1:7" x14ac:dyDescent="0.25">
      <c r="A4051" s="209"/>
      <c r="G4051" s="187"/>
    </row>
    <row r="4052" spans="1:7" x14ac:dyDescent="0.25">
      <c r="A4052" s="209"/>
      <c r="G4052" s="187"/>
    </row>
    <row r="4053" spans="1:7" x14ac:dyDescent="0.25">
      <c r="A4053" s="209"/>
      <c r="G4053" s="187"/>
    </row>
    <row r="4054" spans="1:7" x14ac:dyDescent="0.25">
      <c r="A4054" s="209"/>
      <c r="G4054" s="187"/>
    </row>
    <row r="4055" spans="1:7" x14ac:dyDescent="0.25">
      <c r="A4055" s="209"/>
      <c r="G4055" s="187"/>
    </row>
    <row r="4056" spans="1:7" x14ac:dyDescent="0.25">
      <c r="A4056" s="209"/>
      <c r="G4056" s="187"/>
    </row>
    <row r="4057" spans="1:7" x14ac:dyDescent="0.25">
      <c r="A4057" s="209"/>
      <c r="G4057" s="187"/>
    </row>
    <row r="4058" spans="1:7" x14ac:dyDescent="0.25">
      <c r="A4058" s="209"/>
      <c r="G4058" s="187"/>
    </row>
    <row r="4059" spans="1:7" x14ac:dyDescent="0.25">
      <c r="A4059" s="209"/>
      <c r="G4059" s="187"/>
    </row>
    <row r="4060" spans="1:7" x14ac:dyDescent="0.25">
      <c r="A4060" s="209"/>
      <c r="G4060" s="187"/>
    </row>
    <row r="4061" spans="1:7" x14ac:dyDescent="0.25">
      <c r="A4061" s="209"/>
      <c r="G4061" s="187"/>
    </row>
    <row r="4062" spans="1:7" x14ac:dyDescent="0.25">
      <c r="A4062" s="209"/>
      <c r="G4062" s="187"/>
    </row>
    <row r="4063" spans="1:7" x14ac:dyDescent="0.25">
      <c r="A4063" s="209"/>
      <c r="G4063" s="187"/>
    </row>
    <row r="4064" spans="1:7" x14ac:dyDescent="0.25">
      <c r="A4064" s="209"/>
      <c r="G4064" s="187"/>
    </row>
    <row r="4065" spans="1:7" x14ac:dyDescent="0.25">
      <c r="A4065" s="209"/>
      <c r="G4065" s="187"/>
    </row>
    <row r="4066" spans="1:7" x14ac:dyDescent="0.25">
      <c r="A4066" s="209"/>
      <c r="G4066" s="187"/>
    </row>
    <row r="4067" spans="1:7" x14ac:dyDescent="0.25">
      <c r="A4067" s="209"/>
      <c r="G4067" s="187"/>
    </row>
    <row r="4068" spans="1:7" x14ac:dyDescent="0.25">
      <c r="A4068" s="209"/>
      <c r="G4068" s="187"/>
    </row>
    <row r="4069" spans="1:7" x14ac:dyDescent="0.25">
      <c r="A4069" s="209"/>
      <c r="G4069" s="187"/>
    </row>
    <row r="4070" spans="1:7" x14ac:dyDescent="0.25">
      <c r="A4070" s="209"/>
      <c r="G4070" s="187"/>
    </row>
    <row r="4071" spans="1:7" x14ac:dyDescent="0.25">
      <c r="A4071" s="209"/>
      <c r="G4071" s="187"/>
    </row>
    <row r="4072" spans="1:7" x14ac:dyDescent="0.25">
      <c r="A4072" s="209"/>
      <c r="G4072" s="187"/>
    </row>
    <row r="4073" spans="1:7" x14ac:dyDescent="0.25">
      <c r="A4073" s="209"/>
      <c r="G4073" s="187"/>
    </row>
    <row r="4074" spans="1:7" x14ac:dyDescent="0.25">
      <c r="A4074" s="209"/>
      <c r="G4074" s="187"/>
    </row>
    <row r="4075" spans="1:7" x14ac:dyDescent="0.25">
      <c r="A4075" s="209"/>
      <c r="G4075" s="187"/>
    </row>
    <row r="4076" spans="1:7" x14ac:dyDescent="0.25">
      <c r="A4076" s="209"/>
      <c r="G4076" s="187"/>
    </row>
    <row r="4077" spans="1:7" x14ac:dyDescent="0.25">
      <c r="A4077" s="209"/>
      <c r="G4077" s="187"/>
    </row>
    <row r="4078" spans="1:7" x14ac:dyDescent="0.25">
      <c r="A4078" s="209"/>
      <c r="G4078" s="187"/>
    </row>
    <row r="4079" spans="1:7" x14ac:dyDescent="0.25">
      <c r="A4079" s="209"/>
      <c r="G4079" s="187"/>
    </row>
    <row r="4080" spans="1:7" x14ac:dyDescent="0.25">
      <c r="A4080" s="209"/>
      <c r="G4080" s="187"/>
    </row>
    <row r="4081" spans="1:7" x14ac:dyDescent="0.25">
      <c r="A4081" s="209"/>
      <c r="G4081" s="187"/>
    </row>
    <row r="4082" spans="1:7" x14ac:dyDescent="0.25">
      <c r="A4082" s="209"/>
      <c r="G4082" s="187"/>
    </row>
    <row r="4083" spans="1:7" x14ac:dyDescent="0.25">
      <c r="A4083" s="209"/>
      <c r="G4083" s="187"/>
    </row>
    <row r="4084" spans="1:7" x14ac:dyDescent="0.25">
      <c r="A4084" s="209"/>
      <c r="G4084" s="187"/>
    </row>
    <row r="4085" spans="1:7" x14ac:dyDescent="0.25">
      <c r="A4085" s="209"/>
      <c r="G4085" s="187"/>
    </row>
    <row r="4086" spans="1:7" x14ac:dyDescent="0.25">
      <c r="A4086" s="209"/>
      <c r="G4086" s="187"/>
    </row>
    <row r="4087" spans="1:7" x14ac:dyDescent="0.25">
      <c r="A4087" s="209"/>
      <c r="G4087" s="187"/>
    </row>
    <row r="4088" spans="1:7" x14ac:dyDescent="0.25">
      <c r="A4088" s="209"/>
      <c r="G4088" s="187"/>
    </row>
    <row r="4089" spans="1:7" x14ac:dyDescent="0.25">
      <c r="A4089" s="209"/>
      <c r="G4089" s="187"/>
    </row>
    <row r="4090" spans="1:7" x14ac:dyDescent="0.25">
      <c r="A4090" s="209"/>
      <c r="G4090" s="187"/>
    </row>
    <row r="4091" spans="1:7" x14ac:dyDescent="0.25">
      <c r="A4091" s="209"/>
      <c r="G4091" s="187"/>
    </row>
    <row r="4092" spans="1:7" x14ac:dyDescent="0.25">
      <c r="A4092" s="209"/>
      <c r="G4092" s="187"/>
    </row>
    <row r="4093" spans="1:7" x14ac:dyDescent="0.25">
      <c r="A4093" s="209"/>
      <c r="G4093" s="187"/>
    </row>
    <row r="4094" spans="1:7" x14ac:dyDescent="0.25">
      <c r="A4094" s="209"/>
      <c r="G4094" s="187"/>
    </row>
    <row r="4095" spans="1:7" x14ac:dyDescent="0.25">
      <c r="A4095" s="209"/>
      <c r="G4095" s="187"/>
    </row>
    <row r="4096" spans="1:7" x14ac:dyDescent="0.25">
      <c r="A4096" s="209"/>
      <c r="G4096" s="187"/>
    </row>
    <row r="4097" spans="1:7" x14ac:dyDescent="0.25">
      <c r="A4097" s="209"/>
      <c r="G4097" s="187"/>
    </row>
    <row r="4098" spans="1:7" x14ac:dyDescent="0.25">
      <c r="A4098" s="209"/>
      <c r="G4098" s="187"/>
    </row>
    <row r="4099" spans="1:7" x14ac:dyDescent="0.25">
      <c r="A4099" s="209"/>
      <c r="G4099" s="187"/>
    </row>
    <row r="4100" spans="1:7" x14ac:dyDescent="0.25">
      <c r="A4100" s="209"/>
      <c r="G4100" s="187"/>
    </row>
    <row r="4101" spans="1:7" x14ac:dyDescent="0.25">
      <c r="A4101" s="209"/>
      <c r="G4101" s="187"/>
    </row>
    <row r="4102" spans="1:7" x14ac:dyDescent="0.25">
      <c r="A4102" s="209"/>
      <c r="G4102" s="187"/>
    </row>
    <row r="4103" spans="1:7" x14ac:dyDescent="0.25">
      <c r="A4103" s="209"/>
      <c r="G4103" s="187"/>
    </row>
    <row r="4104" spans="1:7" x14ac:dyDescent="0.25">
      <c r="A4104" s="209"/>
      <c r="G4104" s="187"/>
    </row>
    <row r="4105" spans="1:7" x14ac:dyDescent="0.25">
      <c r="A4105" s="209"/>
      <c r="G4105" s="187"/>
    </row>
    <row r="4106" spans="1:7" x14ac:dyDescent="0.25">
      <c r="A4106" s="209"/>
      <c r="G4106" s="187"/>
    </row>
    <row r="4107" spans="1:7" x14ac:dyDescent="0.25">
      <c r="A4107" s="209"/>
      <c r="G4107" s="187"/>
    </row>
    <row r="4108" spans="1:7" x14ac:dyDescent="0.25">
      <c r="A4108" s="209"/>
      <c r="G4108" s="187"/>
    </row>
    <row r="4109" spans="1:7" x14ac:dyDescent="0.25">
      <c r="A4109" s="209"/>
      <c r="G4109" s="187"/>
    </row>
    <row r="4110" spans="1:7" x14ac:dyDescent="0.25">
      <c r="A4110" s="209"/>
      <c r="G4110" s="187"/>
    </row>
    <row r="4111" spans="1:7" x14ac:dyDescent="0.25">
      <c r="A4111" s="209"/>
      <c r="G4111" s="187"/>
    </row>
    <row r="4112" spans="1:7" x14ac:dyDescent="0.25">
      <c r="A4112" s="209"/>
      <c r="G4112" s="187"/>
    </row>
    <row r="4113" spans="1:7" x14ac:dyDescent="0.25">
      <c r="A4113" s="209"/>
      <c r="G4113" s="187"/>
    </row>
    <row r="4114" spans="1:7" x14ac:dyDescent="0.25">
      <c r="A4114" s="209"/>
      <c r="G4114" s="187"/>
    </row>
    <row r="4115" spans="1:7" x14ac:dyDescent="0.25">
      <c r="A4115" s="209"/>
      <c r="G4115" s="187"/>
    </row>
    <row r="4116" spans="1:7" x14ac:dyDescent="0.25">
      <c r="A4116" s="209"/>
      <c r="G4116" s="187"/>
    </row>
    <row r="4117" spans="1:7" x14ac:dyDescent="0.25">
      <c r="A4117" s="209"/>
      <c r="G4117" s="187"/>
    </row>
    <row r="4118" spans="1:7" x14ac:dyDescent="0.25">
      <c r="A4118" s="209"/>
      <c r="G4118" s="187"/>
    </row>
    <row r="4119" spans="1:7" x14ac:dyDescent="0.25">
      <c r="A4119" s="209"/>
      <c r="G4119" s="187"/>
    </row>
    <row r="4120" spans="1:7" x14ac:dyDescent="0.25">
      <c r="A4120" s="209"/>
      <c r="G4120" s="187"/>
    </row>
    <row r="4121" spans="1:7" x14ac:dyDescent="0.25">
      <c r="A4121" s="209"/>
      <c r="G4121" s="187"/>
    </row>
    <row r="4122" spans="1:7" x14ac:dyDescent="0.25">
      <c r="A4122" s="209"/>
      <c r="G4122" s="187"/>
    </row>
    <row r="4123" spans="1:7" x14ac:dyDescent="0.25">
      <c r="A4123" s="209"/>
      <c r="G4123" s="187"/>
    </row>
    <row r="4124" spans="1:7" x14ac:dyDescent="0.25">
      <c r="A4124" s="209"/>
      <c r="G4124" s="187"/>
    </row>
    <row r="4125" spans="1:7" x14ac:dyDescent="0.25">
      <c r="A4125" s="209"/>
      <c r="G4125" s="187"/>
    </row>
    <row r="4126" spans="1:7" x14ac:dyDescent="0.25">
      <c r="A4126" s="209"/>
      <c r="G4126" s="187"/>
    </row>
    <row r="4127" spans="1:7" x14ac:dyDescent="0.25">
      <c r="A4127" s="209"/>
      <c r="G4127" s="187"/>
    </row>
    <row r="4128" spans="1:7" x14ac:dyDescent="0.25">
      <c r="A4128" s="209"/>
      <c r="G4128" s="187"/>
    </row>
    <row r="4129" spans="1:7" x14ac:dyDescent="0.25">
      <c r="A4129" s="209"/>
      <c r="G4129" s="187"/>
    </row>
    <row r="4130" spans="1:7" x14ac:dyDescent="0.25">
      <c r="A4130" s="209"/>
      <c r="G4130" s="187"/>
    </row>
    <row r="4131" spans="1:7" x14ac:dyDescent="0.25">
      <c r="A4131" s="209"/>
      <c r="G4131" s="187"/>
    </row>
    <row r="4132" spans="1:7" x14ac:dyDescent="0.25">
      <c r="A4132" s="209"/>
      <c r="G4132" s="187"/>
    </row>
    <row r="4133" spans="1:7" x14ac:dyDescent="0.25">
      <c r="A4133" s="209"/>
      <c r="G4133" s="187"/>
    </row>
    <row r="4134" spans="1:7" x14ac:dyDescent="0.25">
      <c r="A4134" s="209"/>
      <c r="G4134" s="187"/>
    </row>
    <row r="4135" spans="1:7" x14ac:dyDescent="0.25">
      <c r="A4135" s="209"/>
      <c r="G4135" s="187"/>
    </row>
    <row r="4136" spans="1:7" x14ac:dyDescent="0.25">
      <c r="A4136" s="209"/>
      <c r="G4136" s="187"/>
    </row>
    <row r="4137" spans="1:7" x14ac:dyDescent="0.25">
      <c r="A4137" s="209"/>
      <c r="G4137" s="187"/>
    </row>
    <row r="4138" spans="1:7" x14ac:dyDescent="0.25">
      <c r="A4138" s="209"/>
      <c r="G4138" s="187"/>
    </row>
    <row r="4139" spans="1:7" x14ac:dyDescent="0.25">
      <c r="A4139" s="209"/>
      <c r="G4139" s="187"/>
    </row>
    <row r="4140" spans="1:7" x14ac:dyDescent="0.25">
      <c r="A4140" s="209"/>
      <c r="G4140" s="187"/>
    </row>
    <row r="4141" spans="1:7" x14ac:dyDescent="0.25">
      <c r="A4141" s="209"/>
      <c r="G4141" s="187"/>
    </row>
    <row r="4142" spans="1:7" x14ac:dyDescent="0.25">
      <c r="A4142" s="209"/>
      <c r="G4142" s="187"/>
    </row>
    <row r="4143" spans="1:7" x14ac:dyDescent="0.25">
      <c r="A4143" s="209"/>
      <c r="G4143" s="187"/>
    </row>
    <row r="4144" spans="1:7" x14ac:dyDescent="0.25">
      <c r="A4144" s="209"/>
      <c r="G4144" s="187"/>
    </row>
    <row r="4145" spans="1:7" x14ac:dyDescent="0.25">
      <c r="A4145" s="209"/>
      <c r="G4145" s="187"/>
    </row>
    <row r="4146" spans="1:7" x14ac:dyDescent="0.25">
      <c r="A4146" s="209"/>
      <c r="G4146" s="187"/>
    </row>
    <row r="4147" spans="1:7" x14ac:dyDescent="0.25">
      <c r="A4147" s="209"/>
      <c r="G4147" s="187"/>
    </row>
    <row r="4148" spans="1:7" x14ac:dyDescent="0.25">
      <c r="A4148" s="209"/>
      <c r="G4148" s="187"/>
    </row>
    <row r="4149" spans="1:7" x14ac:dyDescent="0.25">
      <c r="A4149" s="209"/>
      <c r="G4149" s="187"/>
    </row>
    <row r="4150" spans="1:7" x14ac:dyDescent="0.25">
      <c r="A4150" s="209"/>
      <c r="G4150" s="187"/>
    </row>
    <row r="4151" spans="1:7" x14ac:dyDescent="0.25">
      <c r="A4151" s="209"/>
      <c r="G4151" s="187"/>
    </row>
    <row r="4152" spans="1:7" x14ac:dyDescent="0.25">
      <c r="A4152" s="209"/>
      <c r="G4152" s="187"/>
    </row>
    <row r="4153" spans="1:7" x14ac:dyDescent="0.25">
      <c r="A4153" s="209"/>
      <c r="G4153" s="187"/>
    </row>
    <row r="4154" spans="1:7" x14ac:dyDescent="0.25">
      <c r="A4154" s="209"/>
      <c r="G4154" s="187"/>
    </row>
    <row r="4155" spans="1:7" x14ac:dyDescent="0.25">
      <c r="A4155" s="209"/>
      <c r="G4155" s="187"/>
    </row>
    <row r="4156" spans="1:7" x14ac:dyDescent="0.25">
      <c r="A4156" s="209"/>
      <c r="G4156" s="187"/>
    </row>
    <row r="4157" spans="1:7" x14ac:dyDescent="0.25">
      <c r="A4157" s="209"/>
      <c r="G4157" s="187"/>
    </row>
    <row r="4158" spans="1:7" x14ac:dyDescent="0.25">
      <c r="A4158" s="209"/>
      <c r="G4158" s="187"/>
    </row>
    <row r="4159" spans="1:7" x14ac:dyDescent="0.25">
      <c r="A4159" s="209"/>
      <c r="G4159" s="187"/>
    </row>
    <row r="4160" spans="1:7" x14ac:dyDescent="0.25">
      <c r="A4160" s="209"/>
      <c r="G4160" s="187"/>
    </row>
    <row r="4161" spans="1:7" x14ac:dyDescent="0.25">
      <c r="A4161" s="209"/>
      <c r="G4161" s="187"/>
    </row>
    <row r="4162" spans="1:7" x14ac:dyDescent="0.25">
      <c r="A4162" s="209"/>
      <c r="G4162" s="187"/>
    </row>
    <row r="4163" spans="1:7" x14ac:dyDescent="0.25">
      <c r="A4163" s="209"/>
      <c r="G4163" s="187"/>
    </row>
    <row r="4164" spans="1:7" x14ac:dyDescent="0.25">
      <c r="A4164" s="209"/>
      <c r="G4164" s="187"/>
    </row>
    <row r="4165" spans="1:7" x14ac:dyDescent="0.25">
      <c r="A4165" s="209"/>
      <c r="G4165" s="187"/>
    </row>
    <row r="4166" spans="1:7" x14ac:dyDescent="0.25">
      <c r="A4166" s="209"/>
      <c r="G4166" s="187"/>
    </row>
    <row r="4167" spans="1:7" x14ac:dyDescent="0.25">
      <c r="A4167" s="209"/>
      <c r="G4167" s="187"/>
    </row>
    <row r="4168" spans="1:7" x14ac:dyDescent="0.25">
      <c r="A4168" s="209"/>
      <c r="G4168" s="187"/>
    </row>
    <row r="4169" spans="1:7" x14ac:dyDescent="0.25">
      <c r="A4169" s="209"/>
      <c r="G4169" s="187"/>
    </row>
    <row r="4170" spans="1:7" x14ac:dyDescent="0.25">
      <c r="A4170" s="209"/>
      <c r="G4170" s="187"/>
    </row>
    <row r="4171" spans="1:7" x14ac:dyDescent="0.25">
      <c r="A4171" s="209"/>
      <c r="G4171" s="187"/>
    </row>
    <row r="4172" spans="1:7" x14ac:dyDescent="0.25">
      <c r="A4172" s="209"/>
      <c r="G4172" s="187"/>
    </row>
    <row r="4173" spans="1:7" x14ac:dyDescent="0.25">
      <c r="A4173" s="209"/>
      <c r="G4173" s="187"/>
    </row>
    <row r="4174" spans="1:7" x14ac:dyDescent="0.25">
      <c r="A4174" s="209"/>
      <c r="G4174" s="187"/>
    </row>
    <row r="4175" spans="1:7" x14ac:dyDescent="0.25">
      <c r="A4175" s="209"/>
      <c r="G4175" s="187"/>
    </row>
    <row r="4176" spans="1:7" x14ac:dyDescent="0.25">
      <c r="A4176" s="209"/>
      <c r="G4176" s="187"/>
    </row>
    <row r="4177" spans="1:7" x14ac:dyDescent="0.25">
      <c r="A4177" s="209"/>
      <c r="G4177" s="187"/>
    </row>
    <row r="4178" spans="1:7" x14ac:dyDescent="0.25">
      <c r="A4178" s="209"/>
      <c r="G4178" s="187"/>
    </row>
    <row r="4179" spans="1:7" x14ac:dyDescent="0.25">
      <c r="A4179" s="209"/>
      <c r="G4179" s="187"/>
    </row>
    <row r="4180" spans="1:7" x14ac:dyDescent="0.25">
      <c r="A4180" s="209"/>
      <c r="G4180" s="187"/>
    </row>
    <row r="4181" spans="1:7" x14ac:dyDescent="0.25">
      <c r="A4181" s="209"/>
      <c r="G4181" s="187"/>
    </row>
    <row r="4182" spans="1:7" x14ac:dyDescent="0.25">
      <c r="A4182" s="209"/>
      <c r="G4182" s="187"/>
    </row>
    <row r="4183" spans="1:7" x14ac:dyDescent="0.25">
      <c r="A4183" s="209"/>
      <c r="G4183" s="187"/>
    </row>
    <row r="4184" spans="1:7" x14ac:dyDescent="0.25">
      <c r="A4184" s="209"/>
      <c r="G4184" s="187"/>
    </row>
    <row r="4185" spans="1:7" x14ac:dyDescent="0.25">
      <c r="A4185" s="209"/>
      <c r="G4185" s="187"/>
    </row>
    <row r="4186" spans="1:7" x14ac:dyDescent="0.25">
      <c r="A4186" s="209"/>
      <c r="G4186" s="187"/>
    </row>
    <row r="4187" spans="1:7" x14ac:dyDescent="0.25">
      <c r="A4187" s="209"/>
      <c r="G4187" s="187"/>
    </row>
    <row r="4188" spans="1:7" x14ac:dyDescent="0.25">
      <c r="A4188" s="209"/>
      <c r="G4188" s="187"/>
    </row>
    <row r="4189" spans="1:7" x14ac:dyDescent="0.25">
      <c r="A4189" s="209"/>
      <c r="G4189" s="187"/>
    </row>
    <row r="4190" spans="1:7" x14ac:dyDescent="0.25">
      <c r="A4190" s="209"/>
      <c r="G4190" s="187"/>
    </row>
    <row r="4191" spans="1:7" x14ac:dyDescent="0.25">
      <c r="A4191" s="209"/>
      <c r="G4191" s="187"/>
    </row>
    <row r="4192" spans="1:7" x14ac:dyDescent="0.25">
      <c r="A4192" s="209"/>
      <c r="G4192" s="187"/>
    </row>
    <row r="4193" spans="1:7" x14ac:dyDescent="0.25">
      <c r="A4193" s="209"/>
      <c r="G4193" s="187"/>
    </row>
    <row r="4194" spans="1:7" x14ac:dyDescent="0.25">
      <c r="A4194" s="209"/>
      <c r="G4194" s="187"/>
    </row>
    <row r="4195" spans="1:7" x14ac:dyDescent="0.25">
      <c r="A4195" s="209"/>
      <c r="G4195" s="187"/>
    </row>
    <row r="4196" spans="1:7" x14ac:dyDescent="0.25">
      <c r="A4196" s="209"/>
      <c r="G4196" s="187"/>
    </row>
    <row r="4197" spans="1:7" x14ac:dyDescent="0.25">
      <c r="A4197" s="209"/>
      <c r="G4197" s="187"/>
    </row>
    <row r="4198" spans="1:7" x14ac:dyDescent="0.25">
      <c r="A4198" s="209"/>
      <c r="G4198" s="187"/>
    </row>
    <row r="4199" spans="1:7" x14ac:dyDescent="0.25">
      <c r="A4199" s="209"/>
      <c r="G4199" s="187"/>
    </row>
    <row r="4200" spans="1:7" x14ac:dyDescent="0.25">
      <c r="A4200" s="209"/>
      <c r="G4200" s="187"/>
    </row>
    <row r="4201" spans="1:7" x14ac:dyDescent="0.25">
      <c r="A4201" s="209"/>
      <c r="G4201" s="187"/>
    </row>
    <row r="4202" spans="1:7" x14ac:dyDescent="0.25">
      <c r="A4202" s="209"/>
      <c r="G4202" s="187"/>
    </row>
    <row r="4203" spans="1:7" x14ac:dyDescent="0.25">
      <c r="A4203" s="209"/>
      <c r="G4203" s="187"/>
    </row>
    <row r="4204" spans="1:7" x14ac:dyDescent="0.25">
      <c r="A4204" s="209"/>
      <c r="G4204" s="187"/>
    </row>
    <row r="4205" spans="1:7" x14ac:dyDescent="0.25">
      <c r="A4205" s="209"/>
      <c r="G4205" s="187"/>
    </row>
    <row r="4206" spans="1:7" x14ac:dyDescent="0.25">
      <c r="A4206" s="209"/>
      <c r="G4206" s="187"/>
    </row>
    <row r="4207" spans="1:7" x14ac:dyDescent="0.25">
      <c r="A4207" s="209"/>
      <c r="G4207" s="187"/>
    </row>
    <row r="4208" spans="1:7" x14ac:dyDescent="0.25">
      <c r="A4208" s="209"/>
      <c r="G4208" s="187"/>
    </row>
    <row r="4209" spans="1:7" x14ac:dyDescent="0.25">
      <c r="A4209" s="209"/>
      <c r="G4209" s="187"/>
    </row>
    <row r="4210" spans="1:7" x14ac:dyDescent="0.25">
      <c r="A4210" s="209"/>
      <c r="G4210" s="187"/>
    </row>
    <row r="4211" spans="1:7" x14ac:dyDescent="0.25">
      <c r="A4211" s="209"/>
      <c r="G4211" s="187"/>
    </row>
    <row r="4212" spans="1:7" x14ac:dyDescent="0.25">
      <c r="A4212" s="209"/>
      <c r="G4212" s="187"/>
    </row>
    <row r="4213" spans="1:7" x14ac:dyDescent="0.25">
      <c r="A4213" s="209"/>
      <c r="G4213" s="187"/>
    </row>
    <row r="4214" spans="1:7" x14ac:dyDescent="0.25">
      <c r="A4214" s="209"/>
      <c r="G4214" s="187"/>
    </row>
    <row r="4215" spans="1:7" x14ac:dyDescent="0.25">
      <c r="A4215" s="209"/>
      <c r="G4215" s="187"/>
    </row>
    <row r="4216" spans="1:7" x14ac:dyDescent="0.25">
      <c r="A4216" s="209"/>
      <c r="G4216" s="187"/>
    </row>
    <row r="4217" spans="1:7" x14ac:dyDescent="0.25">
      <c r="A4217" s="209"/>
      <c r="G4217" s="187"/>
    </row>
    <row r="4218" spans="1:7" x14ac:dyDescent="0.25">
      <c r="A4218" s="209"/>
      <c r="G4218" s="187"/>
    </row>
    <row r="4219" spans="1:7" x14ac:dyDescent="0.25">
      <c r="A4219" s="209"/>
      <c r="G4219" s="187"/>
    </row>
    <row r="4220" spans="1:7" x14ac:dyDescent="0.25">
      <c r="A4220" s="209"/>
      <c r="G4220" s="187"/>
    </row>
    <row r="4221" spans="1:7" x14ac:dyDescent="0.25">
      <c r="A4221" s="209"/>
      <c r="G4221" s="187"/>
    </row>
    <row r="4222" spans="1:7" x14ac:dyDescent="0.25">
      <c r="A4222" s="209"/>
      <c r="G4222" s="187"/>
    </row>
    <row r="4223" spans="1:7" x14ac:dyDescent="0.25">
      <c r="A4223" s="209"/>
      <c r="G4223" s="187"/>
    </row>
    <row r="4224" spans="1:7" x14ac:dyDescent="0.25">
      <c r="A4224" s="209"/>
      <c r="G4224" s="187"/>
    </row>
    <row r="4225" spans="1:7" x14ac:dyDescent="0.25">
      <c r="A4225" s="209"/>
      <c r="G4225" s="187"/>
    </row>
    <row r="4226" spans="1:7" x14ac:dyDescent="0.25">
      <c r="A4226" s="209"/>
      <c r="G4226" s="187"/>
    </row>
    <row r="4227" spans="1:7" x14ac:dyDescent="0.25">
      <c r="A4227" s="209"/>
      <c r="G4227" s="187"/>
    </row>
    <row r="4228" spans="1:7" x14ac:dyDescent="0.25">
      <c r="A4228" s="209"/>
      <c r="G4228" s="187"/>
    </row>
    <row r="4229" spans="1:7" x14ac:dyDescent="0.25">
      <c r="A4229" s="209"/>
      <c r="G4229" s="187"/>
    </row>
    <row r="4230" spans="1:7" x14ac:dyDescent="0.25">
      <c r="A4230" s="209"/>
      <c r="G4230" s="187"/>
    </row>
    <row r="4231" spans="1:7" x14ac:dyDescent="0.25">
      <c r="A4231" s="209"/>
      <c r="G4231" s="187"/>
    </row>
    <row r="4232" spans="1:7" x14ac:dyDescent="0.25">
      <c r="A4232" s="209"/>
      <c r="G4232" s="187"/>
    </row>
    <row r="4233" spans="1:7" x14ac:dyDescent="0.25">
      <c r="A4233" s="209"/>
      <c r="G4233" s="187"/>
    </row>
    <row r="4234" spans="1:7" x14ac:dyDescent="0.25">
      <c r="A4234" s="209"/>
      <c r="G4234" s="187"/>
    </row>
    <row r="4235" spans="1:7" x14ac:dyDescent="0.25">
      <c r="A4235" s="209"/>
      <c r="G4235" s="187"/>
    </row>
    <row r="4236" spans="1:7" x14ac:dyDescent="0.25">
      <c r="A4236" s="209"/>
      <c r="G4236" s="187"/>
    </row>
    <row r="4237" spans="1:7" x14ac:dyDescent="0.25">
      <c r="A4237" s="209"/>
      <c r="G4237" s="187"/>
    </row>
    <row r="4238" spans="1:7" x14ac:dyDescent="0.25">
      <c r="A4238" s="209"/>
      <c r="G4238" s="187"/>
    </row>
    <row r="4239" spans="1:7" x14ac:dyDescent="0.25">
      <c r="A4239" s="209"/>
      <c r="G4239" s="187"/>
    </row>
    <row r="4240" spans="1:7" x14ac:dyDescent="0.25">
      <c r="A4240" s="209"/>
      <c r="G4240" s="187"/>
    </row>
    <row r="4241" spans="1:7" x14ac:dyDescent="0.25">
      <c r="A4241" s="209"/>
      <c r="G4241" s="187"/>
    </row>
    <row r="4242" spans="1:7" x14ac:dyDescent="0.25">
      <c r="A4242" s="209"/>
      <c r="G4242" s="187"/>
    </row>
    <row r="4243" spans="1:7" x14ac:dyDescent="0.25">
      <c r="A4243" s="209"/>
      <c r="G4243" s="187"/>
    </row>
    <row r="4244" spans="1:7" x14ac:dyDescent="0.25">
      <c r="A4244" s="209"/>
      <c r="G4244" s="187"/>
    </row>
    <row r="4245" spans="1:7" x14ac:dyDescent="0.25">
      <c r="A4245" s="209"/>
      <c r="G4245" s="187"/>
    </row>
    <row r="4246" spans="1:7" x14ac:dyDescent="0.25">
      <c r="A4246" s="209"/>
      <c r="G4246" s="187"/>
    </row>
    <row r="4247" spans="1:7" x14ac:dyDescent="0.25">
      <c r="A4247" s="209"/>
      <c r="G4247" s="187"/>
    </row>
    <row r="4248" spans="1:7" x14ac:dyDescent="0.25">
      <c r="A4248" s="209"/>
      <c r="G4248" s="187"/>
    </row>
    <row r="4249" spans="1:7" x14ac:dyDescent="0.25">
      <c r="A4249" s="209"/>
      <c r="G4249" s="187"/>
    </row>
    <row r="4250" spans="1:7" x14ac:dyDescent="0.25">
      <c r="A4250" s="209"/>
      <c r="G4250" s="187"/>
    </row>
    <row r="4251" spans="1:7" x14ac:dyDescent="0.25">
      <c r="A4251" s="209"/>
      <c r="G4251" s="187"/>
    </row>
    <row r="4252" spans="1:7" x14ac:dyDescent="0.25">
      <c r="A4252" s="209"/>
      <c r="G4252" s="187"/>
    </row>
    <row r="4253" spans="1:7" x14ac:dyDescent="0.25">
      <c r="A4253" s="209"/>
      <c r="G4253" s="187"/>
    </row>
    <row r="4254" spans="1:7" x14ac:dyDescent="0.25">
      <c r="A4254" s="209"/>
      <c r="G4254" s="187"/>
    </row>
    <row r="4255" spans="1:7" x14ac:dyDescent="0.25">
      <c r="A4255" s="209"/>
      <c r="G4255" s="187"/>
    </row>
    <row r="4256" spans="1:7" x14ac:dyDescent="0.25">
      <c r="A4256" s="209"/>
      <c r="G4256" s="187"/>
    </row>
    <row r="4257" spans="1:7" x14ac:dyDescent="0.25">
      <c r="A4257" s="209"/>
      <c r="G4257" s="187"/>
    </row>
    <row r="4258" spans="1:7" x14ac:dyDescent="0.25">
      <c r="A4258" s="209"/>
      <c r="G4258" s="187"/>
    </row>
    <row r="4259" spans="1:7" x14ac:dyDescent="0.25">
      <c r="A4259" s="209"/>
      <c r="G4259" s="187"/>
    </row>
    <row r="4260" spans="1:7" x14ac:dyDescent="0.25">
      <c r="A4260" s="209"/>
      <c r="G4260" s="187"/>
    </row>
    <row r="4261" spans="1:7" x14ac:dyDescent="0.25">
      <c r="A4261" s="209"/>
      <c r="G4261" s="187"/>
    </row>
    <row r="4262" spans="1:7" x14ac:dyDescent="0.25">
      <c r="A4262" s="209"/>
      <c r="G4262" s="187"/>
    </row>
    <row r="4263" spans="1:7" x14ac:dyDescent="0.25">
      <c r="A4263" s="209"/>
      <c r="G4263" s="187"/>
    </row>
    <row r="4264" spans="1:7" x14ac:dyDescent="0.25">
      <c r="A4264" s="209"/>
      <c r="G4264" s="187"/>
    </row>
    <row r="4265" spans="1:7" x14ac:dyDescent="0.25">
      <c r="A4265" s="209"/>
      <c r="G4265" s="187"/>
    </row>
    <row r="4266" spans="1:7" x14ac:dyDescent="0.25">
      <c r="A4266" s="209"/>
      <c r="G4266" s="187"/>
    </row>
    <row r="4267" spans="1:7" x14ac:dyDescent="0.25">
      <c r="A4267" s="209"/>
      <c r="G4267" s="187"/>
    </row>
    <row r="4268" spans="1:7" x14ac:dyDescent="0.25">
      <c r="A4268" s="209"/>
      <c r="G4268" s="187"/>
    </row>
    <row r="4269" spans="1:7" x14ac:dyDescent="0.25">
      <c r="A4269" s="209"/>
      <c r="G4269" s="187"/>
    </row>
    <row r="4270" spans="1:7" x14ac:dyDescent="0.25">
      <c r="A4270" s="209"/>
      <c r="G4270" s="187"/>
    </row>
    <row r="4271" spans="1:7" x14ac:dyDescent="0.25">
      <c r="A4271" s="209"/>
      <c r="G4271" s="187"/>
    </row>
    <row r="4272" spans="1:7" x14ac:dyDescent="0.25">
      <c r="A4272" s="209"/>
      <c r="G4272" s="187"/>
    </row>
    <row r="4273" spans="1:7" x14ac:dyDescent="0.25">
      <c r="A4273" s="209"/>
      <c r="G4273" s="187"/>
    </row>
    <row r="4274" spans="1:7" x14ac:dyDescent="0.25">
      <c r="A4274" s="209"/>
      <c r="G4274" s="187"/>
    </row>
    <row r="4275" spans="1:7" x14ac:dyDescent="0.25">
      <c r="A4275" s="209"/>
      <c r="G4275" s="187"/>
    </row>
    <row r="4276" spans="1:7" x14ac:dyDescent="0.25">
      <c r="A4276" s="209"/>
      <c r="G4276" s="187"/>
    </row>
    <row r="4277" spans="1:7" x14ac:dyDescent="0.25">
      <c r="A4277" s="209"/>
      <c r="G4277" s="187"/>
    </row>
    <row r="4278" spans="1:7" x14ac:dyDescent="0.25">
      <c r="A4278" s="209"/>
      <c r="G4278" s="187"/>
    </row>
    <row r="4279" spans="1:7" x14ac:dyDescent="0.25">
      <c r="A4279" s="209"/>
      <c r="G4279" s="187"/>
    </row>
    <row r="4280" spans="1:7" x14ac:dyDescent="0.25">
      <c r="A4280" s="209"/>
      <c r="G4280" s="187"/>
    </row>
    <row r="4281" spans="1:7" x14ac:dyDescent="0.25">
      <c r="A4281" s="209"/>
      <c r="G4281" s="187"/>
    </row>
    <row r="4282" spans="1:7" x14ac:dyDescent="0.25">
      <c r="A4282" s="209"/>
      <c r="G4282" s="187"/>
    </row>
    <row r="4283" spans="1:7" x14ac:dyDescent="0.25">
      <c r="A4283" s="209"/>
      <c r="G4283" s="187"/>
    </row>
    <row r="4284" spans="1:7" x14ac:dyDescent="0.25">
      <c r="A4284" s="209"/>
      <c r="G4284" s="187"/>
    </row>
    <row r="4285" spans="1:7" x14ac:dyDescent="0.25">
      <c r="A4285" s="209"/>
      <c r="G4285" s="187"/>
    </row>
    <row r="4286" spans="1:7" x14ac:dyDescent="0.25">
      <c r="A4286" s="209"/>
      <c r="G4286" s="187"/>
    </row>
    <row r="4287" spans="1:7" x14ac:dyDescent="0.25">
      <c r="A4287" s="209"/>
      <c r="G4287" s="187"/>
    </row>
    <row r="4288" spans="1:7" x14ac:dyDescent="0.25">
      <c r="A4288" s="209"/>
      <c r="G4288" s="187"/>
    </row>
    <row r="4289" spans="1:7" x14ac:dyDescent="0.25">
      <c r="A4289" s="209"/>
      <c r="G4289" s="187"/>
    </row>
    <row r="4290" spans="1:7" x14ac:dyDescent="0.25">
      <c r="A4290" s="209"/>
      <c r="G4290" s="187"/>
    </row>
    <row r="4291" spans="1:7" x14ac:dyDescent="0.25">
      <c r="A4291" s="209"/>
      <c r="G4291" s="187"/>
    </row>
    <row r="4292" spans="1:7" x14ac:dyDescent="0.25">
      <c r="A4292" s="209"/>
      <c r="G4292" s="187"/>
    </row>
    <row r="4293" spans="1:7" x14ac:dyDescent="0.25">
      <c r="A4293" s="209"/>
      <c r="G4293" s="187"/>
    </row>
    <row r="4294" spans="1:7" x14ac:dyDescent="0.25">
      <c r="A4294" s="209"/>
      <c r="G4294" s="187"/>
    </row>
    <row r="4295" spans="1:7" x14ac:dyDescent="0.25">
      <c r="A4295" s="209"/>
      <c r="G4295" s="187"/>
    </row>
    <row r="4296" spans="1:7" x14ac:dyDescent="0.25">
      <c r="A4296" s="209"/>
      <c r="G4296" s="187"/>
    </row>
    <row r="4297" spans="1:7" x14ac:dyDescent="0.25">
      <c r="A4297" s="209"/>
      <c r="G4297" s="187"/>
    </row>
    <row r="4298" spans="1:7" x14ac:dyDescent="0.25">
      <c r="A4298" s="209"/>
      <c r="G4298" s="187"/>
    </row>
    <row r="4299" spans="1:7" x14ac:dyDescent="0.25">
      <c r="A4299" s="209"/>
      <c r="G4299" s="187"/>
    </row>
    <row r="4300" spans="1:7" x14ac:dyDescent="0.25">
      <c r="A4300" s="209"/>
      <c r="G4300" s="187"/>
    </row>
    <row r="4301" spans="1:7" x14ac:dyDescent="0.25">
      <c r="A4301" s="209"/>
      <c r="G4301" s="187"/>
    </row>
    <row r="4302" spans="1:7" x14ac:dyDescent="0.25">
      <c r="A4302" s="209"/>
      <c r="G4302" s="187"/>
    </row>
    <row r="4303" spans="1:7" x14ac:dyDescent="0.25">
      <c r="A4303" s="209"/>
      <c r="G4303" s="187"/>
    </row>
    <row r="4304" spans="1:7" x14ac:dyDescent="0.25">
      <c r="A4304" s="209"/>
      <c r="G4304" s="187"/>
    </row>
    <row r="4305" spans="1:7" x14ac:dyDescent="0.25">
      <c r="A4305" s="209"/>
      <c r="G4305" s="187"/>
    </row>
    <row r="4306" spans="1:7" x14ac:dyDescent="0.25">
      <c r="A4306" s="209"/>
      <c r="G4306" s="187"/>
    </row>
    <row r="4307" spans="1:7" x14ac:dyDescent="0.25">
      <c r="A4307" s="209"/>
      <c r="G4307" s="187"/>
    </row>
    <row r="4308" spans="1:7" x14ac:dyDescent="0.25">
      <c r="A4308" s="209"/>
      <c r="G4308" s="187"/>
    </row>
    <row r="4309" spans="1:7" x14ac:dyDescent="0.25">
      <c r="A4309" s="209"/>
      <c r="G4309" s="187"/>
    </row>
    <row r="4310" spans="1:7" x14ac:dyDescent="0.25">
      <c r="A4310" s="209"/>
      <c r="G4310" s="187"/>
    </row>
    <row r="4311" spans="1:7" x14ac:dyDescent="0.25">
      <c r="A4311" s="209"/>
      <c r="G4311" s="187"/>
    </row>
    <row r="4312" spans="1:7" x14ac:dyDescent="0.25">
      <c r="A4312" s="209"/>
      <c r="G4312" s="187"/>
    </row>
    <row r="4313" spans="1:7" x14ac:dyDescent="0.25">
      <c r="A4313" s="209"/>
      <c r="G4313" s="187"/>
    </row>
    <row r="4314" spans="1:7" x14ac:dyDescent="0.25">
      <c r="A4314" s="209"/>
      <c r="G4314" s="187"/>
    </row>
    <row r="4315" spans="1:7" x14ac:dyDescent="0.25">
      <c r="A4315" s="209"/>
      <c r="G4315" s="187"/>
    </row>
    <row r="4316" spans="1:7" x14ac:dyDescent="0.25">
      <c r="A4316" s="209"/>
      <c r="G4316" s="187"/>
    </row>
    <row r="4317" spans="1:7" x14ac:dyDescent="0.25">
      <c r="A4317" s="209"/>
      <c r="G4317" s="187"/>
    </row>
    <row r="4318" spans="1:7" x14ac:dyDescent="0.25">
      <c r="A4318" s="209"/>
      <c r="G4318" s="187"/>
    </row>
    <row r="4319" spans="1:7" x14ac:dyDescent="0.25">
      <c r="A4319" s="209"/>
      <c r="G4319" s="187"/>
    </row>
    <row r="4320" spans="1:7" x14ac:dyDescent="0.25">
      <c r="A4320" s="209"/>
      <c r="G4320" s="187"/>
    </row>
    <row r="4321" spans="1:7" x14ac:dyDescent="0.25">
      <c r="A4321" s="209"/>
      <c r="G4321" s="187"/>
    </row>
    <row r="4322" spans="1:7" x14ac:dyDescent="0.25">
      <c r="A4322" s="209"/>
      <c r="G4322" s="187"/>
    </row>
    <row r="4323" spans="1:7" x14ac:dyDescent="0.25">
      <c r="A4323" s="209"/>
      <c r="G4323" s="187"/>
    </row>
    <row r="4324" spans="1:7" x14ac:dyDescent="0.25">
      <c r="A4324" s="209"/>
      <c r="G4324" s="187"/>
    </row>
    <row r="4325" spans="1:7" x14ac:dyDescent="0.25">
      <c r="A4325" s="209"/>
      <c r="G4325" s="187"/>
    </row>
    <row r="4326" spans="1:7" x14ac:dyDescent="0.25">
      <c r="A4326" s="209"/>
      <c r="G4326" s="187"/>
    </row>
    <row r="4327" spans="1:7" x14ac:dyDescent="0.25">
      <c r="A4327" s="209"/>
      <c r="G4327" s="187"/>
    </row>
    <row r="4328" spans="1:7" x14ac:dyDescent="0.25">
      <c r="A4328" s="209"/>
      <c r="G4328" s="187"/>
    </row>
    <row r="4329" spans="1:7" x14ac:dyDescent="0.25">
      <c r="A4329" s="209"/>
      <c r="G4329" s="187"/>
    </row>
    <row r="4330" spans="1:7" x14ac:dyDescent="0.25">
      <c r="A4330" s="209"/>
      <c r="G4330" s="187"/>
    </row>
    <row r="4331" spans="1:7" x14ac:dyDescent="0.25">
      <c r="A4331" s="209"/>
      <c r="G4331" s="187"/>
    </row>
    <row r="4332" spans="1:7" x14ac:dyDescent="0.25">
      <c r="A4332" s="209"/>
      <c r="G4332" s="187"/>
    </row>
    <row r="4333" spans="1:7" x14ac:dyDescent="0.25">
      <c r="A4333" s="209"/>
      <c r="G4333" s="187"/>
    </row>
    <row r="4334" spans="1:7" x14ac:dyDescent="0.25">
      <c r="A4334" s="209"/>
      <c r="G4334" s="187"/>
    </row>
    <row r="4335" spans="1:7" x14ac:dyDescent="0.25">
      <c r="A4335" s="209"/>
      <c r="G4335" s="187"/>
    </row>
    <row r="4336" spans="1:7" x14ac:dyDescent="0.25">
      <c r="A4336" s="209"/>
      <c r="G4336" s="187"/>
    </row>
    <row r="4337" spans="1:7" x14ac:dyDescent="0.25">
      <c r="A4337" s="209"/>
      <c r="G4337" s="187"/>
    </row>
    <row r="4338" spans="1:7" x14ac:dyDescent="0.25">
      <c r="A4338" s="209"/>
      <c r="G4338" s="187"/>
    </row>
    <row r="4339" spans="1:7" x14ac:dyDescent="0.25">
      <c r="A4339" s="209"/>
      <c r="G4339" s="187"/>
    </row>
    <row r="4340" spans="1:7" x14ac:dyDescent="0.25">
      <c r="A4340" s="209"/>
      <c r="G4340" s="187"/>
    </row>
    <row r="4341" spans="1:7" x14ac:dyDescent="0.25">
      <c r="A4341" s="209"/>
      <c r="G4341" s="187"/>
    </row>
    <row r="4342" spans="1:7" x14ac:dyDescent="0.25">
      <c r="A4342" s="209"/>
      <c r="G4342" s="187"/>
    </row>
    <row r="4343" spans="1:7" x14ac:dyDescent="0.25">
      <c r="A4343" s="209"/>
      <c r="G4343" s="187"/>
    </row>
    <row r="4344" spans="1:7" x14ac:dyDescent="0.25">
      <c r="A4344" s="209"/>
      <c r="G4344" s="187"/>
    </row>
    <row r="4345" spans="1:7" x14ac:dyDescent="0.25">
      <c r="A4345" s="209"/>
      <c r="G4345" s="187"/>
    </row>
    <row r="4346" spans="1:7" x14ac:dyDescent="0.25">
      <c r="A4346" s="209"/>
      <c r="G4346" s="187"/>
    </row>
    <row r="4347" spans="1:7" x14ac:dyDescent="0.25">
      <c r="A4347" s="209"/>
      <c r="G4347" s="187"/>
    </row>
    <row r="4348" spans="1:7" x14ac:dyDescent="0.25">
      <c r="A4348" s="209"/>
      <c r="G4348" s="187"/>
    </row>
    <row r="4349" spans="1:7" x14ac:dyDescent="0.25">
      <c r="A4349" s="209"/>
      <c r="G4349" s="187"/>
    </row>
    <row r="4350" spans="1:7" x14ac:dyDescent="0.25">
      <c r="A4350" s="209"/>
      <c r="G4350" s="187"/>
    </row>
    <row r="4351" spans="1:7" x14ac:dyDescent="0.25">
      <c r="A4351" s="209"/>
      <c r="G4351" s="187"/>
    </row>
    <row r="4352" spans="1:7" x14ac:dyDescent="0.25">
      <c r="A4352" s="209"/>
      <c r="G4352" s="187"/>
    </row>
    <row r="4353" spans="1:7" x14ac:dyDescent="0.25">
      <c r="A4353" s="209"/>
      <c r="G4353" s="187"/>
    </row>
    <row r="4354" spans="1:7" x14ac:dyDescent="0.25">
      <c r="A4354" s="209"/>
      <c r="G4354" s="187"/>
    </row>
    <row r="4355" spans="1:7" x14ac:dyDescent="0.25">
      <c r="A4355" s="209"/>
      <c r="G4355" s="187"/>
    </row>
    <row r="4356" spans="1:7" x14ac:dyDescent="0.25">
      <c r="A4356" s="209"/>
      <c r="G4356" s="187"/>
    </row>
    <row r="4357" spans="1:7" x14ac:dyDescent="0.25">
      <c r="A4357" s="209"/>
      <c r="G4357" s="187"/>
    </row>
    <row r="4358" spans="1:7" x14ac:dyDescent="0.25">
      <c r="A4358" s="209"/>
      <c r="G4358" s="187"/>
    </row>
    <row r="4359" spans="1:7" x14ac:dyDescent="0.25">
      <c r="A4359" s="209"/>
      <c r="G4359" s="187"/>
    </row>
    <row r="4360" spans="1:7" x14ac:dyDescent="0.25">
      <c r="A4360" s="209"/>
      <c r="G4360" s="187"/>
    </row>
    <row r="4361" spans="1:7" x14ac:dyDescent="0.25">
      <c r="A4361" s="209"/>
      <c r="G4361" s="187"/>
    </row>
    <row r="4362" spans="1:7" x14ac:dyDescent="0.25">
      <c r="A4362" s="209"/>
      <c r="G4362" s="187"/>
    </row>
    <row r="4363" spans="1:7" x14ac:dyDescent="0.25">
      <c r="A4363" s="209"/>
      <c r="G4363" s="187"/>
    </row>
    <row r="4364" spans="1:7" x14ac:dyDescent="0.25">
      <c r="A4364" s="209"/>
      <c r="G4364" s="187"/>
    </row>
    <row r="4365" spans="1:7" x14ac:dyDescent="0.25">
      <c r="A4365" s="209"/>
      <c r="G4365" s="187"/>
    </row>
    <row r="4366" spans="1:7" x14ac:dyDescent="0.25">
      <c r="A4366" s="209"/>
      <c r="G4366" s="187"/>
    </row>
    <row r="4367" spans="1:7" x14ac:dyDescent="0.25">
      <c r="A4367" s="209"/>
      <c r="G4367" s="187"/>
    </row>
    <row r="4368" spans="1:7" x14ac:dyDescent="0.25">
      <c r="A4368" s="209"/>
      <c r="G4368" s="187"/>
    </row>
    <row r="4369" spans="1:7" x14ac:dyDescent="0.25">
      <c r="A4369" s="209"/>
      <c r="G4369" s="187"/>
    </row>
    <row r="4370" spans="1:7" x14ac:dyDescent="0.25">
      <c r="A4370" s="209"/>
      <c r="G4370" s="187"/>
    </row>
    <row r="4371" spans="1:7" x14ac:dyDescent="0.25">
      <c r="A4371" s="209"/>
      <c r="G4371" s="187"/>
    </row>
    <row r="4372" spans="1:7" x14ac:dyDescent="0.25">
      <c r="A4372" s="209"/>
      <c r="G4372" s="187"/>
    </row>
    <row r="4373" spans="1:7" x14ac:dyDescent="0.25">
      <c r="A4373" s="209"/>
      <c r="G4373" s="187"/>
    </row>
    <row r="4374" spans="1:7" x14ac:dyDescent="0.25">
      <c r="A4374" s="209"/>
      <c r="G4374" s="187"/>
    </row>
    <row r="4375" spans="1:7" x14ac:dyDescent="0.25">
      <c r="A4375" s="209"/>
      <c r="G4375" s="187"/>
    </row>
    <row r="4376" spans="1:7" x14ac:dyDescent="0.25">
      <c r="A4376" s="209"/>
      <c r="G4376" s="187"/>
    </row>
    <row r="4377" spans="1:7" x14ac:dyDescent="0.25">
      <c r="A4377" s="209"/>
      <c r="G4377" s="187"/>
    </row>
    <row r="4378" spans="1:7" x14ac:dyDescent="0.25">
      <c r="A4378" s="209"/>
      <c r="G4378" s="187"/>
    </row>
    <row r="4379" spans="1:7" x14ac:dyDescent="0.25">
      <c r="A4379" s="209"/>
      <c r="G4379" s="187"/>
    </row>
    <row r="4380" spans="1:7" x14ac:dyDescent="0.25">
      <c r="A4380" s="209"/>
      <c r="G4380" s="187"/>
    </row>
    <row r="4381" spans="1:7" x14ac:dyDescent="0.25">
      <c r="A4381" s="209"/>
      <c r="G4381" s="187"/>
    </row>
    <row r="4382" spans="1:7" x14ac:dyDescent="0.25">
      <c r="A4382" s="209"/>
      <c r="G4382" s="187"/>
    </row>
    <row r="4383" spans="1:7" x14ac:dyDescent="0.25">
      <c r="A4383" s="209"/>
      <c r="G4383" s="187"/>
    </row>
    <row r="4384" spans="1:7" x14ac:dyDescent="0.25">
      <c r="A4384" s="209"/>
      <c r="G4384" s="187"/>
    </row>
    <row r="4385" spans="1:7" x14ac:dyDescent="0.25">
      <c r="A4385" s="209"/>
      <c r="G4385" s="187"/>
    </row>
    <row r="4386" spans="1:7" x14ac:dyDescent="0.25">
      <c r="A4386" s="209"/>
      <c r="G4386" s="187"/>
    </row>
    <row r="4387" spans="1:7" x14ac:dyDescent="0.25">
      <c r="A4387" s="209"/>
      <c r="G4387" s="187"/>
    </row>
    <row r="4388" spans="1:7" x14ac:dyDescent="0.25">
      <c r="A4388" s="209"/>
      <c r="G4388" s="187"/>
    </row>
    <row r="4389" spans="1:7" x14ac:dyDescent="0.25">
      <c r="A4389" s="209"/>
      <c r="G4389" s="187"/>
    </row>
    <row r="4390" spans="1:7" x14ac:dyDescent="0.25">
      <c r="A4390" s="209"/>
      <c r="G4390" s="187"/>
    </row>
    <row r="4391" spans="1:7" x14ac:dyDescent="0.25">
      <c r="A4391" s="209"/>
      <c r="G4391" s="187"/>
    </row>
    <row r="4392" spans="1:7" x14ac:dyDescent="0.25">
      <c r="A4392" s="209"/>
      <c r="G4392" s="187"/>
    </row>
    <row r="4393" spans="1:7" x14ac:dyDescent="0.25">
      <c r="A4393" s="209"/>
      <c r="G4393" s="187"/>
    </row>
    <row r="4394" spans="1:7" x14ac:dyDescent="0.25">
      <c r="A4394" s="209"/>
      <c r="G4394" s="187"/>
    </row>
    <row r="4395" spans="1:7" x14ac:dyDescent="0.25">
      <c r="A4395" s="209"/>
      <c r="G4395" s="187"/>
    </row>
    <row r="4396" spans="1:7" x14ac:dyDescent="0.25">
      <c r="A4396" s="209"/>
      <c r="G4396" s="187"/>
    </row>
    <row r="4397" spans="1:7" x14ac:dyDescent="0.25">
      <c r="A4397" s="209"/>
      <c r="G4397" s="187"/>
    </row>
    <row r="4398" spans="1:7" x14ac:dyDescent="0.25">
      <c r="A4398" s="209"/>
      <c r="G4398" s="187"/>
    </row>
    <row r="4399" spans="1:7" x14ac:dyDescent="0.25">
      <c r="A4399" s="209"/>
      <c r="G4399" s="187"/>
    </row>
    <row r="4400" spans="1:7" x14ac:dyDescent="0.25">
      <c r="A4400" s="209"/>
      <c r="G4400" s="187"/>
    </row>
    <row r="4401" spans="1:7" x14ac:dyDescent="0.25">
      <c r="A4401" s="209"/>
      <c r="G4401" s="187"/>
    </row>
    <row r="4402" spans="1:7" x14ac:dyDescent="0.25">
      <c r="A4402" s="209"/>
      <c r="G4402" s="187"/>
    </row>
    <row r="4403" spans="1:7" x14ac:dyDescent="0.25">
      <c r="A4403" s="209"/>
      <c r="G4403" s="187"/>
    </row>
    <row r="4404" spans="1:7" x14ac:dyDescent="0.25">
      <c r="A4404" s="209"/>
      <c r="G4404" s="187"/>
    </row>
    <row r="4405" spans="1:7" x14ac:dyDescent="0.25">
      <c r="A4405" s="209"/>
      <c r="G4405" s="187"/>
    </row>
    <row r="4406" spans="1:7" x14ac:dyDescent="0.25">
      <c r="A4406" s="209"/>
      <c r="G4406" s="187"/>
    </row>
    <row r="4407" spans="1:7" x14ac:dyDescent="0.25">
      <c r="A4407" s="209"/>
      <c r="G4407" s="187"/>
    </row>
    <row r="4408" spans="1:7" x14ac:dyDescent="0.25">
      <c r="A4408" s="209"/>
      <c r="G4408" s="187"/>
    </row>
    <row r="4409" spans="1:7" x14ac:dyDescent="0.25">
      <c r="A4409" s="209"/>
      <c r="G4409" s="187"/>
    </row>
    <row r="4410" spans="1:7" x14ac:dyDescent="0.25">
      <c r="A4410" s="209"/>
      <c r="G4410" s="187"/>
    </row>
    <row r="4411" spans="1:7" x14ac:dyDescent="0.25">
      <c r="A4411" s="209"/>
      <c r="G4411" s="187"/>
    </row>
    <row r="4412" spans="1:7" x14ac:dyDescent="0.25">
      <c r="A4412" s="209"/>
      <c r="G4412" s="187"/>
    </row>
    <row r="4413" spans="1:7" x14ac:dyDescent="0.25">
      <c r="A4413" s="209"/>
      <c r="G4413" s="187"/>
    </row>
    <row r="4414" spans="1:7" x14ac:dyDescent="0.25">
      <c r="A4414" s="209"/>
      <c r="G4414" s="187"/>
    </row>
    <row r="4415" spans="1:7" x14ac:dyDescent="0.25">
      <c r="A4415" s="209"/>
      <c r="G4415" s="187"/>
    </row>
    <row r="4416" spans="1:7" x14ac:dyDescent="0.25">
      <c r="A4416" s="209"/>
      <c r="G4416" s="187"/>
    </row>
    <row r="4417" spans="1:7" x14ac:dyDescent="0.25">
      <c r="A4417" s="209"/>
      <c r="G4417" s="187"/>
    </row>
    <row r="4418" spans="1:7" x14ac:dyDescent="0.25">
      <c r="A4418" s="209"/>
      <c r="G4418" s="187"/>
    </row>
    <row r="4419" spans="1:7" x14ac:dyDescent="0.25">
      <c r="A4419" s="209"/>
      <c r="G4419" s="187"/>
    </row>
    <row r="4420" spans="1:7" x14ac:dyDescent="0.25">
      <c r="A4420" s="209"/>
      <c r="G4420" s="187"/>
    </row>
    <row r="4421" spans="1:7" x14ac:dyDescent="0.25">
      <c r="A4421" s="209"/>
      <c r="G4421" s="187"/>
    </row>
    <row r="4422" spans="1:7" x14ac:dyDescent="0.25">
      <c r="A4422" s="209"/>
      <c r="G4422" s="187"/>
    </row>
    <row r="4423" spans="1:7" x14ac:dyDescent="0.25">
      <c r="A4423" s="209"/>
      <c r="G4423" s="187"/>
    </row>
    <row r="4424" spans="1:7" x14ac:dyDescent="0.25">
      <c r="A4424" s="209"/>
      <c r="G4424" s="187"/>
    </row>
    <row r="4425" spans="1:7" x14ac:dyDescent="0.25">
      <c r="A4425" s="209"/>
      <c r="G4425" s="187"/>
    </row>
    <row r="4426" spans="1:7" x14ac:dyDescent="0.25">
      <c r="A4426" s="209"/>
      <c r="G4426" s="187"/>
    </row>
    <row r="4427" spans="1:7" x14ac:dyDescent="0.25">
      <c r="A4427" s="209"/>
      <c r="G4427" s="187"/>
    </row>
    <row r="4428" spans="1:7" x14ac:dyDescent="0.25">
      <c r="A4428" s="209"/>
      <c r="G4428" s="187"/>
    </row>
    <row r="4429" spans="1:7" x14ac:dyDescent="0.25">
      <c r="A4429" s="209"/>
      <c r="G4429" s="187"/>
    </row>
    <row r="4430" spans="1:7" x14ac:dyDescent="0.25">
      <c r="A4430" s="209"/>
      <c r="G4430" s="187"/>
    </row>
    <row r="4431" spans="1:7" x14ac:dyDescent="0.25">
      <c r="A4431" s="209"/>
      <c r="G4431" s="187"/>
    </row>
    <row r="4432" spans="1:7" x14ac:dyDescent="0.25">
      <c r="A4432" s="209"/>
      <c r="G4432" s="187"/>
    </row>
    <row r="4433" spans="1:7" x14ac:dyDescent="0.25">
      <c r="A4433" s="209"/>
      <c r="G4433" s="187"/>
    </row>
    <row r="4434" spans="1:7" x14ac:dyDescent="0.25">
      <c r="A4434" s="209"/>
      <c r="G4434" s="187"/>
    </row>
    <row r="4435" spans="1:7" x14ac:dyDescent="0.25">
      <c r="A4435" s="209"/>
      <c r="G4435" s="187"/>
    </row>
    <row r="4436" spans="1:7" x14ac:dyDescent="0.25">
      <c r="A4436" s="209"/>
      <c r="G4436" s="187"/>
    </row>
    <row r="4437" spans="1:7" x14ac:dyDescent="0.25">
      <c r="A4437" s="209"/>
      <c r="G4437" s="187"/>
    </row>
    <row r="4438" spans="1:7" x14ac:dyDescent="0.25">
      <c r="A4438" s="209"/>
      <c r="G4438" s="187"/>
    </row>
    <row r="4439" spans="1:7" x14ac:dyDescent="0.25">
      <c r="A4439" s="209"/>
      <c r="G4439" s="187"/>
    </row>
    <row r="4440" spans="1:7" x14ac:dyDescent="0.25">
      <c r="A4440" s="209"/>
      <c r="G4440" s="187"/>
    </row>
    <row r="4441" spans="1:7" x14ac:dyDescent="0.25">
      <c r="A4441" s="209"/>
      <c r="G4441" s="187"/>
    </row>
    <row r="4442" spans="1:7" x14ac:dyDescent="0.25">
      <c r="A4442" s="209"/>
      <c r="G4442" s="187"/>
    </row>
    <row r="4443" spans="1:7" x14ac:dyDescent="0.25">
      <c r="A4443" s="209"/>
      <c r="G4443" s="187"/>
    </row>
    <row r="4444" spans="1:7" x14ac:dyDescent="0.25">
      <c r="A4444" s="209"/>
      <c r="G4444" s="187"/>
    </row>
    <row r="4445" spans="1:7" x14ac:dyDescent="0.25">
      <c r="A4445" s="209"/>
      <c r="G4445" s="187"/>
    </row>
    <row r="4446" spans="1:7" x14ac:dyDescent="0.25">
      <c r="A4446" s="209"/>
      <c r="G4446" s="187"/>
    </row>
    <row r="4447" spans="1:7" x14ac:dyDescent="0.25">
      <c r="A4447" s="209"/>
      <c r="G4447" s="187"/>
    </row>
    <row r="4448" spans="1:7" x14ac:dyDescent="0.25">
      <c r="A4448" s="209"/>
      <c r="G4448" s="187"/>
    </row>
    <row r="4449" spans="1:7" x14ac:dyDescent="0.25">
      <c r="A4449" s="209"/>
      <c r="G4449" s="187"/>
    </row>
    <row r="4450" spans="1:7" x14ac:dyDescent="0.25">
      <c r="A4450" s="209"/>
      <c r="G4450" s="187"/>
    </row>
    <row r="4451" spans="1:7" x14ac:dyDescent="0.25">
      <c r="A4451" s="209"/>
      <c r="G4451" s="187"/>
    </row>
    <row r="4452" spans="1:7" x14ac:dyDescent="0.25">
      <c r="A4452" s="209"/>
      <c r="G4452" s="187"/>
    </row>
    <row r="4453" spans="1:7" x14ac:dyDescent="0.25">
      <c r="A4453" s="209"/>
      <c r="G4453" s="187"/>
    </row>
    <row r="4454" spans="1:7" x14ac:dyDescent="0.25">
      <c r="A4454" s="209"/>
      <c r="G4454" s="187"/>
    </row>
    <row r="4455" spans="1:7" x14ac:dyDescent="0.25">
      <c r="A4455" s="209"/>
      <c r="G4455" s="187"/>
    </row>
    <row r="4456" spans="1:7" x14ac:dyDescent="0.25">
      <c r="A4456" s="209"/>
      <c r="G4456" s="187"/>
    </row>
    <row r="4457" spans="1:7" x14ac:dyDescent="0.25">
      <c r="A4457" s="209"/>
      <c r="G4457" s="187"/>
    </row>
    <row r="4458" spans="1:7" x14ac:dyDescent="0.25">
      <c r="A4458" s="209"/>
      <c r="G4458" s="187"/>
    </row>
    <row r="4459" spans="1:7" x14ac:dyDescent="0.25">
      <c r="A4459" s="209"/>
      <c r="G4459" s="187"/>
    </row>
    <row r="4460" spans="1:7" x14ac:dyDescent="0.25">
      <c r="A4460" s="209"/>
      <c r="G4460" s="187"/>
    </row>
    <row r="4461" spans="1:7" x14ac:dyDescent="0.25">
      <c r="A4461" s="209"/>
      <c r="G4461" s="187"/>
    </row>
    <row r="4462" spans="1:7" x14ac:dyDescent="0.25">
      <c r="A4462" s="209"/>
      <c r="G4462" s="187"/>
    </row>
    <row r="4463" spans="1:7" x14ac:dyDescent="0.25">
      <c r="A4463" s="209"/>
      <c r="G4463" s="187"/>
    </row>
    <row r="4464" spans="1:7" x14ac:dyDescent="0.25">
      <c r="A4464" s="209"/>
      <c r="G4464" s="187"/>
    </row>
    <row r="4465" spans="1:7" x14ac:dyDescent="0.25">
      <c r="A4465" s="209"/>
      <c r="G4465" s="187"/>
    </row>
    <row r="4466" spans="1:7" x14ac:dyDescent="0.25">
      <c r="A4466" s="209"/>
      <c r="G4466" s="187"/>
    </row>
    <row r="4467" spans="1:7" x14ac:dyDescent="0.25">
      <c r="A4467" s="209"/>
      <c r="G4467" s="187"/>
    </row>
    <row r="4468" spans="1:7" x14ac:dyDescent="0.25">
      <c r="A4468" s="209"/>
      <c r="G4468" s="187"/>
    </row>
    <row r="4469" spans="1:7" x14ac:dyDescent="0.25">
      <c r="A4469" s="209"/>
      <c r="G4469" s="187"/>
    </row>
    <row r="4470" spans="1:7" x14ac:dyDescent="0.25">
      <c r="A4470" s="209"/>
      <c r="G4470" s="187"/>
    </row>
    <row r="4471" spans="1:7" x14ac:dyDescent="0.25">
      <c r="A4471" s="209"/>
      <c r="G4471" s="187"/>
    </row>
    <row r="4472" spans="1:7" x14ac:dyDescent="0.25">
      <c r="A4472" s="209"/>
      <c r="G4472" s="187"/>
    </row>
    <row r="4473" spans="1:7" x14ac:dyDescent="0.25">
      <c r="A4473" s="209"/>
      <c r="G4473" s="187"/>
    </row>
    <row r="4474" spans="1:7" x14ac:dyDescent="0.25">
      <c r="A4474" s="209"/>
      <c r="G4474" s="187"/>
    </row>
    <row r="4475" spans="1:7" x14ac:dyDescent="0.25">
      <c r="A4475" s="209"/>
      <c r="G4475" s="187"/>
    </row>
    <row r="4476" spans="1:7" x14ac:dyDescent="0.25">
      <c r="A4476" s="209"/>
      <c r="G4476" s="187"/>
    </row>
    <row r="4477" spans="1:7" x14ac:dyDescent="0.25">
      <c r="A4477" s="209"/>
      <c r="G4477" s="187"/>
    </row>
    <row r="4478" spans="1:7" x14ac:dyDescent="0.25">
      <c r="A4478" s="209"/>
      <c r="G4478" s="187"/>
    </row>
    <row r="4479" spans="1:7" x14ac:dyDescent="0.25">
      <c r="A4479" s="209"/>
      <c r="G4479" s="187"/>
    </row>
    <row r="4480" spans="1:7" x14ac:dyDescent="0.25">
      <c r="A4480" s="209"/>
      <c r="G4480" s="187"/>
    </row>
    <row r="4481" spans="1:7" x14ac:dyDescent="0.25">
      <c r="A4481" s="209"/>
      <c r="G4481" s="187"/>
    </row>
    <row r="4482" spans="1:7" x14ac:dyDescent="0.25">
      <c r="A4482" s="209"/>
      <c r="G4482" s="187"/>
    </row>
    <row r="4483" spans="1:7" x14ac:dyDescent="0.25">
      <c r="A4483" s="209"/>
      <c r="G4483" s="187"/>
    </row>
    <row r="4484" spans="1:7" x14ac:dyDescent="0.25">
      <c r="A4484" s="209"/>
      <c r="G4484" s="187"/>
    </row>
    <row r="4485" spans="1:7" x14ac:dyDescent="0.25">
      <c r="A4485" s="209"/>
      <c r="G4485" s="187"/>
    </row>
    <row r="4486" spans="1:7" x14ac:dyDescent="0.25">
      <c r="A4486" s="209"/>
      <c r="G4486" s="187"/>
    </row>
    <row r="4487" spans="1:7" x14ac:dyDescent="0.25">
      <c r="A4487" s="209"/>
      <c r="G4487" s="187"/>
    </row>
    <row r="4488" spans="1:7" x14ac:dyDescent="0.25">
      <c r="A4488" s="209"/>
      <c r="G4488" s="187"/>
    </row>
    <row r="4489" spans="1:7" x14ac:dyDescent="0.25">
      <c r="A4489" s="209"/>
      <c r="G4489" s="187"/>
    </row>
    <row r="4490" spans="1:7" x14ac:dyDescent="0.25">
      <c r="A4490" s="209"/>
      <c r="G4490" s="187"/>
    </row>
    <row r="4491" spans="1:7" x14ac:dyDescent="0.25">
      <c r="A4491" s="209"/>
      <c r="G4491" s="187"/>
    </row>
    <row r="4492" spans="1:7" x14ac:dyDescent="0.25">
      <c r="A4492" s="209"/>
      <c r="G4492" s="187"/>
    </row>
    <row r="4493" spans="1:7" x14ac:dyDescent="0.25">
      <c r="A4493" s="209"/>
      <c r="G4493" s="187"/>
    </row>
    <row r="4494" spans="1:7" x14ac:dyDescent="0.25">
      <c r="A4494" s="209"/>
      <c r="G4494" s="187"/>
    </row>
    <row r="4495" spans="1:7" x14ac:dyDescent="0.25">
      <c r="A4495" s="209"/>
      <c r="G4495" s="187"/>
    </row>
    <row r="4496" spans="1:7" x14ac:dyDescent="0.25">
      <c r="A4496" s="209"/>
      <c r="G4496" s="187"/>
    </row>
    <row r="4497" spans="1:7" x14ac:dyDescent="0.25">
      <c r="A4497" s="209"/>
      <c r="G4497" s="187"/>
    </row>
    <row r="4498" spans="1:7" x14ac:dyDescent="0.25">
      <c r="A4498" s="209"/>
      <c r="G4498" s="187"/>
    </row>
    <row r="4499" spans="1:7" x14ac:dyDescent="0.25">
      <c r="A4499" s="209"/>
      <c r="G4499" s="187"/>
    </row>
    <row r="4500" spans="1:7" x14ac:dyDescent="0.25">
      <c r="A4500" s="209"/>
      <c r="G4500" s="187"/>
    </row>
    <row r="4501" spans="1:7" x14ac:dyDescent="0.25">
      <c r="A4501" s="209"/>
      <c r="G4501" s="187"/>
    </row>
    <row r="4502" spans="1:7" x14ac:dyDescent="0.25">
      <c r="A4502" s="209"/>
      <c r="G4502" s="187"/>
    </row>
    <row r="4503" spans="1:7" x14ac:dyDescent="0.25">
      <c r="A4503" s="209"/>
      <c r="G4503" s="187"/>
    </row>
    <row r="4504" spans="1:7" x14ac:dyDescent="0.25">
      <c r="A4504" s="209"/>
      <c r="G4504" s="187"/>
    </row>
    <row r="4505" spans="1:7" x14ac:dyDescent="0.25">
      <c r="A4505" s="209"/>
      <c r="G4505" s="187"/>
    </row>
    <row r="4506" spans="1:7" x14ac:dyDescent="0.25">
      <c r="A4506" s="209"/>
      <c r="G4506" s="187"/>
    </row>
    <row r="4507" spans="1:7" x14ac:dyDescent="0.25">
      <c r="A4507" s="209"/>
      <c r="G4507" s="187"/>
    </row>
    <row r="4508" spans="1:7" x14ac:dyDescent="0.25">
      <c r="A4508" s="209"/>
      <c r="G4508" s="187"/>
    </row>
    <row r="4509" spans="1:7" x14ac:dyDescent="0.25">
      <c r="A4509" s="209"/>
      <c r="G4509" s="187"/>
    </row>
    <row r="4510" spans="1:7" x14ac:dyDescent="0.25">
      <c r="A4510" s="209"/>
      <c r="G4510" s="187"/>
    </row>
    <row r="4511" spans="1:7" x14ac:dyDescent="0.25">
      <c r="A4511" s="209"/>
      <c r="G4511" s="187"/>
    </row>
    <row r="4512" spans="1:7" x14ac:dyDescent="0.25">
      <c r="A4512" s="209"/>
      <c r="G4512" s="187"/>
    </row>
    <row r="4513" spans="1:7" x14ac:dyDescent="0.25">
      <c r="A4513" s="209"/>
      <c r="G4513" s="187"/>
    </row>
    <row r="4514" spans="1:7" x14ac:dyDescent="0.25">
      <c r="A4514" s="209"/>
      <c r="G4514" s="187"/>
    </row>
    <row r="4515" spans="1:7" x14ac:dyDescent="0.25">
      <c r="A4515" s="209"/>
      <c r="G4515" s="187"/>
    </row>
    <row r="4516" spans="1:7" x14ac:dyDescent="0.25">
      <c r="A4516" s="209"/>
      <c r="G4516" s="187"/>
    </row>
    <row r="4517" spans="1:7" x14ac:dyDescent="0.25">
      <c r="A4517" s="209"/>
      <c r="G4517" s="187"/>
    </row>
    <row r="4518" spans="1:7" x14ac:dyDescent="0.25">
      <c r="A4518" s="209"/>
      <c r="G4518" s="187"/>
    </row>
    <row r="4519" spans="1:7" x14ac:dyDescent="0.25">
      <c r="A4519" s="209"/>
      <c r="G4519" s="187"/>
    </row>
    <row r="4520" spans="1:7" x14ac:dyDescent="0.25">
      <c r="A4520" s="209"/>
      <c r="G4520" s="187"/>
    </row>
    <row r="4521" spans="1:7" x14ac:dyDescent="0.25">
      <c r="A4521" s="209"/>
      <c r="G4521" s="187"/>
    </row>
    <row r="4522" spans="1:7" x14ac:dyDescent="0.25">
      <c r="A4522" s="209"/>
      <c r="G4522" s="187"/>
    </row>
    <row r="4523" spans="1:7" x14ac:dyDescent="0.25">
      <c r="A4523" s="209"/>
      <c r="G4523" s="187"/>
    </row>
    <row r="4524" spans="1:7" x14ac:dyDescent="0.25">
      <c r="A4524" s="209"/>
      <c r="G4524" s="187"/>
    </row>
    <row r="4525" spans="1:7" x14ac:dyDescent="0.25">
      <c r="A4525" s="209"/>
      <c r="G4525" s="187"/>
    </row>
    <row r="4526" spans="1:7" x14ac:dyDescent="0.25">
      <c r="A4526" s="209"/>
      <c r="G4526" s="187"/>
    </row>
    <row r="4527" spans="1:7" x14ac:dyDescent="0.25">
      <c r="A4527" s="209"/>
      <c r="G4527" s="187"/>
    </row>
    <row r="4528" spans="1:7" x14ac:dyDescent="0.25">
      <c r="A4528" s="209"/>
      <c r="G4528" s="187"/>
    </row>
    <row r="4529" spans="1:7" x14ac:dyDescent="0.25">
      <c r="A4529" s="209"/>
      <c r="G4529" s="187"/>
    </row>
    <row r="4530" spans="1:7" x14ac:dyDescent="0.25">
      <c r="A4530" s="209"/>
      <c r="G4530" s="187"/>
    </row>
    <row r="4531" spans="1:7" x14ac:dyDescent="0.25">
      <c r="A4531" s="209"/>
      <c r="G4531" s="187"/>
    </row>
    <row r="4532" spans="1:7" x14ac:dyDescent="0.25">
      <c r="A4532" s="209"/>
      <c r="G4532" s="187"/>
    </row>
    <row r="4533" spans="1:7" x14ac:dyDescent="0.25">
      <c r="A4533" s="209"/>
      <c r="G4533" s="187"/>
    </row>
    <row r="4534" spans="1:7" x14ac:dyDescent="0.25">
      <c r="A4534" s="209"/>
      <c r="G4534" s="187"/>
    </row>
    <row r="4535" spans="1:7" x14ac:dyDescent="0.25">
      <c r="A4535" s="209"/>
      <c r="G4535" s="187"/>
    </row>
    <row r="4536" spans="1:7" x14ac:dyDescent="0.25">
      <c r="A4536" s="209"/>
      <c r="G4536" s="187"/>
    </row>
    <row r="4537" spans="1:7" x14ac:dyDescent="0.25">
      <c r="A4537" s="209"/>
      <c r="G4537" s="187"/>
    </row>
    <row r="4538" spans="1:7" x14ac:dyDescent="0.25">
      <c r="A4538" s="209"/>
      <c r="G4538" s="187"/>
    </row>
    <row r="4539" spans="1:7" x14ac:dyDescent="0.25">
      <c r="A4539" s="209"/>
      <c r="G4539" s="187"/>
    </row>
    <row r="4540" spans="1:7" x14ac:dyDescent="0.25">
      <c r="A4540" s="209"/>
      <c r="G4540" s="187"/>
    </row>
    <row r="4541" spans="1:7" x14ac:dyDescent="0.25">
      <c r="A4541" s="209"/>
      <c r="G4541" s="187"/>
    </row>
    <row r="4542" spans="1:7" x14ac:dyDescent="0.25">
      <c r="A4542" s="209"/>
      <c r="G4542" s="187"/>
    </row>
    <row r="4543" spans="1:7" x14ac:dyDescent="0.25">
      <c r="A4543" s="209"/>
      <c r="G4543" s="187"/>
    </row>
    <row r="4544" spans="1:7" x14ac:dyDescent="0.25">
      <c r="A4544" s="209"/>
      <c r="G4544" s="187"/>
    </row>
    <row r="4545" spans="1:7" x14ac:dyDescent="0.25">
      <c r="A4545" s="209"/>
      <c r="G4545" s="187"/>
    </row>
    <row r="4546" spans="1:7" x14ac:dyDescent="0.25">
      <c r="A4546" s="209"/>
      <c r="G4546" s="187"/>
    </row>
    <row r="4547" spans="1:7" x14ac:dyDescent="0.25">
      <c r="A4547" s="209"/>
      <c r="G4547" s="187"/>
    </row>
    <row r="4548" spans="1:7" x14ac:dyDescent="0.25">
      <c r="A4548" s="209"/>
      <c r="G4548" s="187"/>
    </row>
    <row r="4549" spans="1:7" x14ac:dyDescent="0.25">
      <c r="A4549" s="209"/>
      <c r="G4549" s="187"/>
    </row>
    <row r="4550" spans="1:7" x14ac:dyDescent="0.25">
      <c r="A4550" s="209"/>
      <c r="G4550" s="187"/>
    </row>
    <row r="4551" spans="1:7" x14ac:dyDescent="0.25">
      <c r="A4551" s="209"/>
      <c r="G4551" s="187"/>
    </row>
    <row r="4552" spans="1:7" x14ac:dyDescent="0.25">
      <c r="A4552" s="209"/>
      <c r="G4552" s="187"/>
    </row>
    <row r="4553" spans="1:7" x14ac:dyDescent="0.25">
      <c r="A4553" s="209"/>
      <c r="G4553" s="187"/>
    </row>
    <row r="4554" spans="1:7" x14ac:dyDescent="0.25">
      <c r="A4554" s="209"/>
      <c r="G4554" s="187"/>
    </row>
    <row r="4555" spans="1:7" x14ac:dyDescent="0.25">
      <c r="A4555" s="209"/>
      <c r="G4555" s="187"/>
    </row>
    <row r="4556" spans="1:7" x14ac:dyDescent="0.25">
      <c r="A4556" s="209"/>
      <c r="G4556" s="187"/>
    </row>
    <row r="4557" spans="1:7" x14ac:dyDescent="0.25">
      <c r="A4557" s="209"/>
      <c r="G4557" s="187"/>
    </row>
    <row r="4558" spans="1:7" x14ac:dyDescent="0.25">
      <c r="A4558" s="209"/>
      <c r="G4558" s="187"/>
    </row>
    <row r="4559" spans="1:7" x14ac:dyDescent="0.25">
      <c r="A4559" s="209"/>
      <c r="G4559" s="187"/>
    </row>
    <row r="4560" spans="1:7" x14ac:dyDescent="0.25">
      <c r="A4560" s="209"/>
      <c r="G4560" s="187"/>
    </row>
    <row r="4561" spans="1:7" x14ac:dyDescent="0.25">
      <c r="A4561" s="209"/>
      <c r="G4561" s="187"/>
    </row>
    <row r="4562" spans="1:7" x14ac:dyDescent="0.25">
      <c r="A4562" s="209"/>
      <c r="G4562" s="187"/>
    </row>
    <row r="4563" spans="1:7" x14ac:dyDescent="0.25">
      <c r="A4563" s="209"/>
      <c r="G4563" s="187"/>
    </row>
    <row r="4564" spans="1:7" x14ac:dyDescent="0.25">
      <c r="A4564" s="209"/>
      <c r="G4564" s="187"/>
    </row>
    <row r="4565" spans="1:7" x14ac:dyDescent="0.25">
      <c r="A4565" s="209"/>
      <c r="G4565" s="187"/>
    </row>
    <row r="4566" spans="1:7" x14ac:dyDescent="0.25">
      <c r="A4566" s="209"/>
      <c r="G4566" s="187"/>
    </row>
    <row r="4567" spans="1:7" x14ac:dyDescent="0.25">
      <c r="A4567" s="209"/>
      <c r="G4567" s="187"/>
    </row>
    <row r="4568" spans="1:7" x14ac:dyDescent="0.25">
      <c r="A4568" s="209"/>
      <c r="G4568" s="187"/>
    </row>
    <row r="4569" spans="1:7" x14ac:dyDescent="0.25">
      <c r="A4569" s="209"/>
      <c r="G4569" s="187"/>
    </row>
    <row r="4570" spans="1:7" x14ac:dyDescent="0.25">
      <c r="A4570" s="209"/>
      <c r="G4570" s="187"/>
    </row>
    <row r="4571" spans="1:7" x14ac:dyDescent="0.25">
      <c r="A4571" s="209"/>
      <c r="G4571" s="187"/>
    </row>
    <row r="4572" spans="1:7" x14ac:dyDescent="0.25">
      <c r="A4572" s="209"/>
      <c r="G4572" s="187"/>
    </row>
    <row r="4573" spans="1:7" x14ac:dyDescent="0.25">
      <c r="A4573" s="209"/>
      <c r="G4573" s="187"/>
    </row>
    <row r="4574" spans="1:7" x14ac:dyDescent="0.25">
      <c r="A4574" s="209"/>
      <c r="G4574" s="187"/>
    </row>
    <row r="4575" spans="1:7" x14ac:dyDescent="0.25">
      <c r="A4575" s="209"/>
      <c r="G4575" s="187"/>
    </row>
    <row r="4576" spans="1:7" x14ac:dyDescent="0.25">
      <c r="A4576" s="209"/>
      <c r="G4576" s="187"/>
    </row>
    <row r="4577" spans="1:7" x14ac:dyDescent="0.25">
      <c r="A4577" s="209"/>
      <c r="G4577" s="187"/>
    </row>
    <row r="4578" spans="1:7" x14ac:dyDescent="0.25">
      <c r="A4578" s="209"/>
      <c r="G4578" s="187"/>
    </row>
    <row r="4579" spans="1:7" x14ac:dyDescent="0.25">
      <c r="A4579" s="209"/>
      <c r="G4579" s="187"/>
    </row>
    <row r="4580" spans="1:7" x14ac:dyDescent="0.25">
      <c r="A4580" s="209"/>
      <c r="G4580" s="187"/>
    </row>
    <row r="4581" spans="1:7" x14ac:dyDescent="0.25">
      <c r="A4581" s="209"/>
      <c r="G4581" s="187"/>
    </row>
    <row r="4582" spans="1:7" x14ac:dyDescent="0.25">
      <c r="A4582" s="209"/>
      <c r="G4582" s="187"/>
    </row>
    <row r="4583" spans="1:7" x14ac:dyDescent="0.25">
      <c r="A4583" s="209"/>
      <c r="G4583" s="187"/>
    </row>
    <row r="4584" spans="1:7" x14ac:dyDescent="0.25">
      <c r="A4584" s="209"/>
      <c r="G4584" s="187"/>
    </row>
    <row r="4585" spans="1:7" x14ac:dyDescent="0.25">
      <c r="A4585" s="209"/>
      <c r="G4585" s="187"/>
    </row>
    <row r="4586" spans="1:7" x14ac:dyDescent="0.25">
      <c r="A4586" s="209"/>
      <c r="G4586" s="187"/>
    </row>
    <row r="4587" spans="1:7" x14ac:dyDescent="0.25">
      <c r="A4587" s="209"/>
      <c r="G4587" s="187"/>
    </row>
    <row r="4588" spans="1:7" x14ac:dyDescent="0.25">
      <c r="A4588" s="209"/>
      <c r="G4588" s="187"/>
    </row>
    <row r="4589" spans="1:7" x14ac:dyDescent="0.25">
      <c r="A4589" s="209"/>
      <c r="G4589" s="187"/>
    </row>
    <row r="4590" spans="1:7" x14ac:dyDescent="0.25">
      <c r="A4590" s="209"/>
      <c r="G4590" s="187"/>
    </row>
    <row r="4591" spans="1:7" x14ac:dyDescent="0.25">
      <c r="A4591" s="209"/>
      <c r="G4591" s="187"/>
    </row>
    <row r="4592" spans="1:7" x14ac:dyDescent="0.25">
      <c r="A4592" s="209"/>
      <c r="G4592" s="187"/>
    </row>
    <row r="4593" spans="1:7" x14ac:dyDescent="0.25">
      <c r="A4593" s="209"/>
      <c r="G4593" s="187"/>
    </row>
    <row r="4594" spans="1:7" x14ac:dyDescent="0.25">
      <c r="A4594" s="209"/>
      <c r="G4594" s="187"/>
    </row>
    <row r="4595" spans="1:7" x14ac:dyDescent="0.25">
      <c r="A4595" s="209"/>
      <c r="G4595" s="187"/>
    </row>
    <row r="4596" spans="1:7" x14ac:dyDescent="0.25">
      <c r="A4596" s="209"/>
      <c r="G4596" s="187"/>
    </row>
    <row r="4597" spans="1:7" x14ac:dyDescent="0.25">
      <c r="A4597" s="209"/>
      <c r="G4597" s="187"/>
    </row>
    <row r="4598" spans="1:7" x14ac:dyDescent="0.25">
      <c r="A4598" s="209"/>
      <c r="G4598" s="187"/>
    </row>
    <row r="4599" spans="1:7" x14ac:dyDescent="0.25">
      <c r="A4599" s="209"/>
      <c r="G4599" s="187"/>
    </row>
    <row r="4600" spans="1:7" x14ac:dyDescent="0.25">
      <c r="A4600" s="209"/>
      <c r="G4600" s="187"/>
    </row>
    <row r="4601" spans="1:7" x14ac:dyDescent="0.25">
      <c r="A4601" s="209"/>
      <c r="G4601" s="187"/>
    </row>
    <row r="4602" spans="1:7" x14ac:dyDescent="0.25">
      <c r="A4602" s="209"/>
      <c r="G4602" s="187"/>
    </row>
    <row r="4603" spans="1:7" x14ac:dyDescent="0.25">
      <c r="A4603" s="209"/>
      <c r="G4603" s="187"/>
    </row>
    <row r="4604" spans="1:7" x14ac:dyDescent="0.25">
      <c r="A4604" s="209"/>
      <c r="G4604" s="187"/>
    </row>
    <row r="4605" spans="1:7" x14ac:dyDescent="0.25">
      <c r="A4605" s="209"/>
      <c r="G4605" s="187"/>
    </row>
    <row r="4606" spans="1:7" x14ac:dyDescent="0.25">
      <c r="A4606" s="209"/>
      <c r="G4606" s="187"/>
    </row>
    <row r="4607" spans="1:7" x14ac:dyDescent="0.25">
      <c r="A4607" s="209"/>
      <c r="G4607" s="187"/>
    </row>
    <row r="4608" spans="1:7" x14ac:dyDescent="0.25">
      <c r="A4608" s="209"/>
      <c r="G4608" s="187"/>
    </row>
    <row r="4609" spans="1:7" x14ac:dyDescent="0.25">
      <c r="A4609" s="209"/>
      <c r="G4609" s="187"/>
    </row>
    <row r="4610" spans="1:7" x14ac:dyDescent="0.25">
      <c r="A4610" s="209"/>
      <c r="G4610" s="187"/>
    </row>
    <row r="4611" spans="1:7" x14ac:dyDescent="0.25">
      <c r="A4611" s="209"/>
      <c r="G4611" s="187"/>
    </row>
    <row r="4612" spans="1:7" x14ac:dyDescent="0.25">
      <c r="A4612" s="209"/>
      <c r="G4612" s="187"/>
    </row>
    <row r="4613" spans="1:7" x14ac:dyDescent="0.25">
      <c r="A4613" s="209"/>
      <c r="G4613" s="187"/>
    </row>
    <row r="4614" spans="1:7" x14ac:dyDescent="0.25">
      <c r="A4614" s="209"/>
      <c r="G4614" s="187"/>
    </row>
    <row r="4615" spans="1:7" x14ac:dyDescent="0.25">
      <c r="A4615" s="209"/>
      <c r="G4615" s="187"/>
    </row>
    <row r="4616" spans="1:7" x14ac:dyDescent="0.25">
      <c r="A4616" s="209"/>
      <c r="G4616" s="187"/>
    </row>
    <row r="4617" spans="1:7" x14ac:dyDescent="0.25">
      <c r="A4617" s="209"/>
      <c r="G4617" s="187"/>
    </row>
    <row r="4618" spans="1:7" x14ac:dyDescent="0.25">
      <c r="A4618" s="209"/>
      <c r="G4618" s="187"/>
    </row>
    <row r="4619" spans="1:7" x14ac:dyDescent="0.25">
      <c r="A4619" s="209"/>
      <c r="G4619" s="187"/>
    </row>
    <row r="4620" spans="1:7" x14ac:dyDescent="0.25">
      <c r="A4620" s="209"/>
      <c r="G4620" s="187"/>
    </row>
    <row r="4621" spans="1:7" x14ac:dyDescent="0.25">
      <c r="A4621" s="209"/>
      <c r="G4621" s="187"/>
    </row>
    <row r="4622" spans="1:7" x14ac:dyDescent="0.25">
      <c r="A4622" s="209"/>
      <c r="G4622" s="187"/>
    </row>
    <row r="4623" spans="1:7" x14ac:dyDescent="0.25">
      <c r="A4623" s="209"/>
      <c r="G4623" s="187"/>
    </row>
    <row r="4624" spans="1:7" x14ac:dyDescent="0.25">
      <c r="A4624" s="209"/>
      <c r="G4624" s="187"/>
    </row>
    <row r="4625" spans="1:7" x14ac:dyDescent="0.25">
      <c r="A4625" s="209"/>
      <c r="G4625" s="187"/>
    </row>
    <row r="4626" spans="1:7" x14ac:dyDescent="0.25">
      <c r="A4626" s="209"/>
      <c r="G4626" s="187"/>
    </row>
    <row r="4627" spans="1:7" x14ac:dyDescent="0.25">
      <c r="A4627" s="209"/>
      <c r="G4627" s="187"/>
    </row>
    <row r="4628" spans="1:7" x14ac:dyDescent="0.25">
      <c r="A4628" s="209"/>
      <c r="G4628" s="187"/>
    </row>
    <row r="4629" spans="1:7" x14ac:dyDescent="0.25">
      <c r="A4629" s="209"/>
      <c r="G4629" s="187"/>
    </row>
    <row r="4630" spans="1:7" x14ac:dyDescent="0.25">
      <c r="A4630" s="209"/>
      <c r="G4630" s="187"/>
    </row>
    <row r="4631" spans="1:7" x14ac:dyDescent="0.25">
      <c r="A4631" s="209"/>
      <c r="G4631" s="187"/>
    </row>
    <row r="4632" spans="1:7" x14ac:dyDescent="0.25">
      <c r="A4632" s="209"/>
      <c r="G4632" s="187"/>
    </row>
    <row r="4633" spans="1:7" x14ac:dyDescent="0.25">
      <c r="A4633" s="209"/>
      <c r="G4633" s="187"/>
    </row>
    <row r="4634" spans="1:7" x14ac:dyDescent="0.25">
      <c r="A4634" s="209"/>
      <c r="G4634" s="187"/>
    </row>
    <row r="4635" spans="1:7" x14ac:dyDescent="0.25">
      <c r="A4635" s="209"/>
      <c r="G4635" s="187"/>
    </row>
    <row r="4636" spans="1:7" x14ac:dyDescent="0.25">
      <c r="A4636" s="209"/>
      <c r="G4636" s="187"/>
    </row>
    <row r="4637" spans="1:7" x14ac:dyDescent="0.25">
      <c r="A4637" s="209"/>
      <c r="G4637" s="187"/>
    </row>
    <row r="4638" spans="1:7" x14ac:dyDescent="0.25">
      <c r="A4638" s="209"/>
      <c r="G4638" s="187"/>
    </row>
    <row r="4639" spans="1:7" x14ac:dyDescent="0.25">
      <c r="A4639" s="209"/>
      <c r="G4639" s="187"/>
    </row>
    <row r="4640" spans="1:7" x14ac:dyDescent="0.25">
      <c r="A4640" s="209"/>
      <c r="G4640" s="187"/>
    </row>
    <row r="4641" spans="1:7" x14ac:dyDescent="0.25">
      <c r="A4641" s="209"/>
      <c r="G4641" s="187"/>
    </row>
    <row r="4642" spans="1:7" x14ac:dyDescent="0.25">
      <c r="A4642" s="209"/>
      <c r="G4642" s="187"/>
    </row>
    <row r="4643" spans="1:7" x14ac:dyDescent="0.25">
      <c r="A4643" s="209"/>
      <c r="G4643" s="187"/>
    </row>
    <row r="4644" spans="1:7" x14ac:dyDescent="0.25">
      <c r="A4644" s="209"/>
      <c r="G4644" s="187"/>
    </row>
    <row r="4645" spans="1:7" x14ac:dyDescent="0.25">
      <c r="A4645" s="209"/>
      <c r="G4645" s="187"/>
    </row>
    <row r="4646" spans="1:7" x14ac:dyDescent="0.25">
      <c r="A4646" s="209"/>
      <c r="G4646" s="187"/>
    </row>
    <row r="4647" spans="1:7" x14ac:dyDescent="0.25">
      <c r="A4647" s="209"/>
      <c r="G4647" s="187"/>
    </row>
    <row r="4648" spans="1:7" x14ac:dyDescent="0.25">
      <c r="A4648" s="209"/>
      <c r="G4648" s="187"/>
    </row>
    <row r="4649" spans="1:7" x14ac:dyDescent="0.25">
      <c r="A4649" s="209"/>
      <c r="G4649" s="187"/>
    </row>
    <row r="4650" spans="1:7" x14ac:dyDescent="0.25">
      <c r="A4650" s="209"/>
      <c r="G4650" s="187"/>
    </row>
    <row r="4651" spans="1:7" x14ac:dyDescent="0.25">
      <c r="A4651" s="209"/>
      <c r="G4651" s="187"/>
    </row>
    <row r="4652" spans="1:7" x14ac:dyDescent="0.25">
      <c r="A4652" s="209"/>
      <c r="G4652" s="187"/>
    </row>
    <row r="4653" spans="1:7" x14ac:dyDescent="0.25">
      <c r="A4653" s="209"/>
      <c r="G4653" s="187"/>
    </row>
    <row r="4654" spans="1:7" x14ac:dyDescent="0.25">
      <c r="A4654" s="209"/>
      <c r="G4654" s="187"/>
    </row>
    <row r="4655" spans="1:7" x14ac:dyDescent="0.25">
      <c r="A4655" s="209"/>
      <c r="G4655" s="187"/>
    </row>
    <row r="4656" spans="1:7" x14ac:dyDescent="0.25">
      <c r="A4656" s="209"/>
      <c r="G4656" s="187"/>
    </row>
    <row r="4657" spans="1:7" x14ac:dyDescent="0.25">
      <c r="A4657" s="209"/>
      <c r="G4657" s="187"/>
    </row>
    <row r="4658" spans="1:7" x14ac:dyDescent="0.25">
      <c r="A4658" s="209"/>
      <c r="G4658" s="187"/>
    </row>
    <row r="4659" spans="1:7" x14ac:dyDescent="0.25">
      <c r="A4659" s="209"/>
      <c r="G4659" s="187"/>
    </row>
    <row r="4660" spans="1:7" x14ac:dyDescent="0.25">
      <c r="A4660" s="209"/>
      <c r="G4660" s="187"/>
    </row>
    <row r="4661" spans="1:7" x14ac:dyDescent="0.25">
      <c r="A4661" s="209"/>
      <c r="G4661" s="187"/>
    </row>
    <row r="4662" spans="1:7" x14ac:dyDescent="0.25">
      <c r="A4662" s="209"/>
      <c r="G4662" s="187"/>
    </row>
    <row r="4663" spans="1:7" x14ac:dyDescent="0.25">
      <c r="A4663" s="209"/>
      <c r="G4663" s="187"/>
    </row>
    <row r="4664" spans="1:7" x14ac:dyDescent="0.25">
      <c r="A4664" s="209"/>
      <c r="G4664" s="187"/>
    </row>
    <row r="4665" spans="1:7" x14ac:dyDescent="0.25">
      <c r="A4665" s="209"/>
      <c r="G4665" s="187"/>
    </row>
    <row r="4666" spans="1:7" x14ac:dyDescent="0.25">
      <c r="A4666" s="209"/>
      <c r="G4666" s="187"/>
    </row>
    <row r="4667" spans="1:7" x14ac:dyDescent="0.25">
      <c r="A4667" s="209"/>
      <c r="G4667" s="187"/>
    </row>
    <row r="4668" spans="1:7" x14ac:dyDescent="0.25">
      <c r="A4668" s="209"/>
      <c r="G4668" s="187"/>
    </row>
    <row r="4669" spans="1:7" x14ac:dyDescent="0.25">
      <c r="A4669" s="209"/>
      <c r="G4669" s="187"/>
    </row>
    <row r="4670" spans="1:7" x14ac:dyDescent="0.25">
      <c r="A4670" s="209"/>
      <c r="G4670" s="187"/>
    </row>
    <row r="4671" spans="1:7" x14ac:dyDescent="0.25">
      <c r="A4671" s="209"/>
      <c r="G4671" s="187"/>
    </row>
    <row r="4672" spans="1:7" x14ac:dyDescent="0.25">
      <c r="A4672" s="209"/>
      <c r="G4672" s="187"/>
    </row>
    <row r="4673" spans="1:7" x14ac:dyDescent="0.25">
      <c r="A4673" s="209"/>
      <c r="G4673" s="187"/>
    </row>
    <row r="4674" spans="1:7" x14ac:dyDescent="0.25">
      <c r="A4674" s="209"/>
      <c r="G4674" s="187"/>
    </row>
    <row r="4675" spans="1:7" x14ac:dyDescent="0.25">
      <c r="A4675" s="209"/>
      <c r="G4675" s="187"/>
    </row>
    <row r="4676" spans="1:7" x14ac:dyDescent="0.25">
      <c r="A4676" s="209"/>
      <c r="G4676" s="187"/>
    </row>
    <row r="4677" spans="1:7" x14ac:dyDescent="0.25">
      <c r="A4677" s="209"/>
      <c r="G4677" s="187"/>
    </row>
    <row r="4678" spans="1:7" x14ac:dyDescent="0.25">
      <c r="A4678" s="209"/>
      <c r="G4678" s="187"/>
    </row>
    <row r="4679" spans="1:7" x14ac:dyDescent="0.25">
      <c r="A4679" s="209"/>
      <c r="G4679" s="187"/>
    </row>
    <row r="4680" spans="1:7" x14ac:dyDescent="0.25">
      <c r="A4680" s="209"/>
      <c r="G4680" s="187"/>
    </row>
    <row r="4681" spans="1:7" x14ac:dyDescent="0.25">
      <c r="A4681" s="209"/>
      <c r="G4681" s="187"/>
    </row>
    <row r="4682" spans="1:7" x14ac:dyDescent="0.25">
      <c r="A4682" s="209"/>
      <c r="G4682" s="187"/>
    </row>
    <row r="4683" spans="1:7" x14ac:dyDescent="0.25">
      <c r="A4683" s="209"/>
      <c r="G4683" s="187"/>
    </row>
    <row r="4684" spans="1:7" x14ac:dyDescent="0.25">
      <c r="A4684" s="209"/>
      <c r="G4684" s="187"/>
    </row>
    <row r="4685" spans="1:7" x14ac:dyDescent="0.25">
      <c r="A4685" s="209"/>
      <c r="G4685" s="187"/>
    </row>
    <row r="4686" spans="1:7" x14ac:dyDescent="0.25">
      <c r="A4686" s="209"/>
      <c r="G4686" s="187"/>
    </row>
    <row r="4687" spans="1:7" x14ac:dyDescent="0.25">
      <c r="A4687" s="209"/>
      <c r="G4687" s="187"/>
    </row>
    <row r="4688" spans="1:7" x14ac:dyDescent="0.25">
      <c r="A4688" s="209"/>
      <c r="G4688" s="187"/>
    </row>
    <row r="4689" spans="1:7" x14ac:dyDescent="0.25">
      <c r="A4689" s="209"/>
      <c r="G4689" s="187"/>
    </row>
    <row r="4690" spans="1:7" x14ac:dyDescent="0.25">
      <c r="A4690" s="209"/>
      <c r="G4690" s="187"/>
    </row>
    <row r="4691" spans="1:7" x14ac:dyDescent="0.25">
      <c r="A4691" s="209"/>
      <c r="G4691" s="187"/>
    </row>
    <row r="4692" spans="1:7" x14ac:dyDescent="0.25">
      <c r="A4692" s="209"/>
      <c r="G4692" s="187"/>
    </row>
    <row r="4693" spans="1:7" x14ac:dyDescent="0.25">
      <c r="A4693" s="209"/>
      <c r="G4693" s="187"/>
    </row>
    <row r="4694" spans="1:7" x14ac:dyDescent="0.25">
      <c r="A4694" s="209"/>
      <c r="G4694" s="187"/>
    </row>
    <row r="4695" spans="1:7" x14ac:dyDescent="0.25">
      <c r="A4695" s="209"/>
      <c r="G4695" s="187"/>
    </row>
    <row r="4696" spans="1:7" x14ac:dyDescent="0.25">
      <c r="A4696" s="209"/>
      <c r="G4696" s="187"/>
    </row>
    <row r="4697" spans="1:7" x14ac:dyDescent="0.25">
      <c r="A4697" s="209"/>
      <c r="G4697" s="187"/>
    </row>
    <row r="4698" spans="1:7" x14ac:dyDescent="0.25">
      <c r="A4698" s="209"/>
      <c r="G4698" s="187"/>
    </row>
    <row r="4699" spans="1:7" x14ac:dyDescent="0.25">
      <c r="A4699" s="209"/>
      <c r="G4699" s="187"/>
    </row>
    <row r="4700" spans="1:7" x14ac:dyDescent="0.25">
      <c r="A4700" s="209"/>
      <c r="G4700" s="187"/>
    </row>
    <row r="4701" spans="1:7" x14ac:dyDescent="0.25">
      <c r="A4701" s="209"/>
      <c r="G4701" s="187"/>
    </row>
    <row r="4702" spans="1:7" x14ac:dyDescent="0.25">
      <c r="A4702" s="209"/>
      <c r="G4702" s="187"/>
    </row>
    <row r="4703" spans="1:7" x14ac:dyDescent="0.25">
      <c r="A4703" s="209"/>
      <c r="G4703" s="187"/>
    </row>
    <row r="4704" spans="1:7" x14ac:dyDescent="0.25">
      <c r="A4704" s="209"/>
      <c r="G4704" s="187"/>
    </row>
    <row r="4705" spans="1:7" x14ac:dyDescent="0.25">
      <c r="A4705" s="209"/>
      <c r="G4705" s="187"/>
    </row>
    <row r="4706" spans="1:7" x14ac:dyDescent="0.25">
      <c r="A4706" s="209"/>
      <c r="G4706" s="187"/>
    </row>
    <row r="4707" spans="1:7" x14ac:dyDescent="0.25">
      <c r="A4707" s="209"/>
      <c r="G4707" s="187"/>
    </row>
    <row r="4708" spans="1:7" x14ac:dyDescent="0.25">
      <c r="A4708" s="209"/>
      <c r="G4708" s="187"/>
    </row>
    <row r="4709" spans="1:7" x14ac:dyDescent="0.25">
      <c r="A4709" s="209"/>
      <c r="G4709" s="187"/>
    </row>
    <row r="4710" spans="1:7" x14ac:dyDescent="0.25">
      <c r="A4710" s="209"/>
      <c r="G4710" s="187"/>
    </row>
    <row r="4711" spans="1:7" x14ac:dyDescent="0.25">
      <c r="A4711" s="209"/>
      <c r="G4711" s="187"/>
    </row>
    <row r="4712" spans="1:7" x14ac:dyDescent="0.25">
      <c r="A4712" s="209"/>
      <c r="G4712" s="187"/>
    </row>
    <row r="4713" spans="1:7" x14ac:dyDescent="0.25">
      <c r="A4713" s="209"/>
      <c r="G4713" s="187"/>
    </row>
    <row r="4714" spans="1:7" x14ac:dyDescent="0.25">
      <c r="A4714" s="209"/>
      <c r="G4714" s="187"/>
    </row>
    <row r="4715" spans="1:7" x14ac:dyDescent="0.25">
      <c r="A4715" s="209"/>
      <c r="G4715" s="187"/>
    </row>
    <row r="4716" spans="1:7" x14ac:dyDescent="0.25">
      <c r="A4716" s="209"/>
      <c r="G4716" s="187"/>
    </row>
    <row r="4717" spans="1:7" x14ac:dyDescent="0.25">
      <c r="A4717" s="209"/>
      <c r="G4717" s="187"/>
    </row>
    <row r="4718" spans="1:7" x14ac:dyDescent="0.25">
      <c r="A4718" s="209"/>
      <c r="G4718" s="187"/>
    </row>
    <row r="4719" spans="1:7" x14ac:dyDescent="0.25">
      <c r="A4719" s="209"/>
      <c r="G4719" s="187"/>
    </row>
    <row r="4720" spans="1:7" x14ac:dyDescent="0.25">
      <c r="A4720" s="209"/>
      <c r="G4720" s="187"/>
    </row>
    <row r="4721" spans="1:7" x14ac:dyDescent="0.25">
      <c r="A4721" s="209"/>
      <c r="G4721" s="187"/>
    </row>
    <row r="4722" spans="1:7" x14ac:dyDescent="0.25">
      <c r="A4722" s="209"/>
      <c r="G4722" s="187"/>
    </row>
    <row r="4723" spans="1:7" x14ac:dyDescent="0.25">
      <c r="A4723" s="209"/>
      <c r="G4723" s="187"/>
    </row>
    <row r="4724" spans="1:7" x14ac:dyDescent="0.25">
      <c r="A4724" s="209"/>
      <c r="G4724" s="187"/>
    </row>
    <row r="4725" spans="1:7" x14ac:dyDescent="0.25">
      <c r="A4725" s="209"/>
      <c r="G4725" s="187"/>
    </row>
    <row r="4726" spans="1:7" x14ac:dyDescent="0.25">
      <c r="A4726" s="209"/>
      <c r="G4726" s="187"/>
    </row>
    <row r="4727" spans="1:7" x14ac:dyDescent="0.25">
      <c r="A4727" s="209"/>
      <c r="G4727" s="187"/>
    </row>
    <row r="4728" spans="1:7" x14ac:dyDescent="0.25">
      <c r="A4728" s="209"/>
      <c r="G4728" s="187"/>
    </row>
    <row r="4729" spans="1:7" x14ac:dyDescent="0.25">
      <c r="A4729" s="209"/>
      <c r="G4729" s="187"/>
    </row>
    <row r="4730" spans="1:7" x14ac:dyDescent="0.25">
      <c r="A4730" s="209"/>
      <c r="G4730" s="187"/>
    </row>
    <row r="4731" spans="1:7" x14ac:dyDescent="0.25">
      <c r="A4731" s="209"/>
      <c r="G4731" s="187"/>
    </row>
    <row r="4732" spans="1:7" x14ac:dyDescent="0.25">
      <c r="A4732" s="209"/>
      <c r="G4732" s="187"/>
    </row>
    <row r="4733" spans="1:7" x14ac:dyDescent="0.25">
      <c r="A4733" s="209"/>
      <c r="G4733" s="187"/>
    </row>
    <row r="4734" spans="1:7" x14ac:dyDescent="0.25">
      <c r="A4734" s="209"/>
      <c r="G4734" s="187"/>
    </row>
    <row r="4735" spans="1:7" x14ac:dyDescent="0.25">
      <c r="A4735" s="209"/>
      <c r="G4735" s="187"/>
    </row>
    <row r="4736" spans="1:7" x14ac:dyDescent="0.25">
      <c r="A4736" s="209"/>
      <c r="G4736" s="187"/>
    </row>
    <row r="4737" spans="1:7" x14ac:dyDescent="0.25">
      <c r="A4737" s="209"/>
      <c r="G4737" s="187"/>
    </row>
    <row r="4738" spans="1:7" x14ac:dyDescent="0.25">
      <c r="A4738" s="209"/>
      <c r="G4738" s="187"/>
    </row>
    <row r="4739" spans="1:7" x14ac:dyDescent="0.25">
      <c r="A4739" s="209"/>
      <c r="G4739" s="187"/>
    </row>
    <row r="4740" spans="1:7" x14ac:dyDescent="0.25">
      <c r="A4740" s="209"/>
      <c r="G4740" s="187"/>
    </row>
    <row r="4741" spans="1:7" x14ac:dyDescent="0.25">
      <c r="A4741" s="209"/>
      <c r="G4741" s="187"/>
    </row>
    <row r="4742" spans="1:7" x14ac:dyDescent="0.25">
      <c r="A4742" s="209"/>
      <c r="G4742" s="187"/>
    </row>
    <row r="4743" spans="1:7" x14ac:dyDescent="0.25">
      <c r="A4743" s="209"/>
      <c r="G4743" s="187"/>
    </row>
    <row r="4744" spans="1:7" x14ac:dyDescent="0.25">
      <c r="A4744" s="209"/>
      <c r="G4744" s="187"/>
    </row>
    <row r="4745" spans="1:7" x14ac:dyDescent="0.25">
      <c r="A4745" s="209"/>
      <c r="G4745" s="187"/>
    </row>
    <row r="4746" spans="1:7" x14ac:dyDescent="0.25">
      <c r="A4746" s="209"/>
      <c r="G4746" s="187"/>
    </row>
    <row r="4747" spans="1:7" x14ac:dyDescent="0.25">
      <c r="A4747" s="209"/>
      <c r="G4747" s="187"/>
    </row>
    <row r="4748" spans="1:7" x14ac:dyDescent="0.25">
      <c r="A4748" s="209"/>
      <c r="G4748" s="187"/>
    </row>
    <row r="4749" spans="1:7" x14ac:dyDescent="0.25">
      <c r="A4749" s="209"/>
      <c r="G4749" s="187"/>
    </row>
    <row r="4750" spans="1:7" x14ac:dyDescent="0.25">
      <c r="A4750" s="209"/>
      <c r="G4750" s="187"/>
    </row>
    <row r="4751" spans="1:7" x14ac:dyDescent="0.25">
      <c r="A4751" s="209"/>
      <c r="G4751" s="187"/>
    </row>
    <row r="4752" spans="1:7" x14ac:dyDescent="0.25">
      <c r="A4752" s="209"/>
      <c r="G4752" s="187"/>
    </row>
    <row r="4753" spans="1:7" x14ac:dyDescent="0.25">
      <c r="A4753" s="209"/>
      <c r="G4753" s="187"/>
    </row>
    <row r="4754" spans="1:7" x14ac:dyDescent="0.25">
      <c r="A4754" s="209"/>
      <c r="G4754" s="187"/>
    </row>
    <row r="4755" spans="1:7" x14ac:dyDescent="0.25">
      <c r="A4755" s="209"/>
      <c r="G4755" s="187"/>
    </row>
    <row r="4756" spans="1:7" x14ac:dyDescent="0.25">
      <c r="A4756" s="209"/>
      <c r="G4756" s="187"/>
    </row>
    <row r="4757" spans="1:7" x14ac:dyDescent="0.25">
      <c r="A4757" s="209"/>
      <c r="G4757" s="187"/>
    </row>
    <row r="4758" spans="1:7" x14ac:dyDescent="0.25">
      <c r="A4758" s="209"/>
      <c r="G4758" s="187"/>
    </row>
    <row r="4759" spans="1:7" x14ac:dyDescent="0.25">
      <c r="A4759" s="209"/>
      <c r="G4759" s="187"/>
    </row>
    <row r="4760" spans="1:7" x14ac:dyDescent="0.25">
      <c r="A4760" s="209"/>
      <c r="G4760" s="187"/>
    </row>
    <row r="4761" spans="1:7" x14ac:dyDescent="0.25">
      <c r="A4761" s="209"/>
      <c r="G4761" s="187"/>
    </row>
    <row r="4762" spans="1:7" x14ac:dyDescent="0.25">
      <c r="A4762" s="209"/>
      <c r="G4762" s="187"/>
    </row>
    <row r="4763" spans="1:7" x14ac:dyDescent="0.25">
      <c r="A4763" s="209"/>
      <c r="G4763" s="187"/>
    </row>
    <row r="4764" spans="1:7" x14ac:dyDescent="0.25">
      <c r="A4764" s="209"/>
      <c r="G4764" s="187"/>
    </row>
    <row r="4765" spans="1:7" x14ac:dyDescent="0.25">
      <c r="A4765" s="209"/>
      <c r="G4765" s="187"/>
    </row>
    <row r="4766" spans="1:7" x14ac:dyDescent="0.25">
      <c r="A4766" s="209"/>
      <c r="G4766" s="187"/>
    </row>
    <row r="4767" spans="1:7" x14ac:dyDescent="0.25">
      <c r="A4767" s="209"/>
      <c r="G4767" s="187"/>
    </row>
    <row r="4768" spans="1:7" x14ac:dyDescent="0.25">
      <c r="A4768" s="209"/>
      <c r="G4768" s="187"/>
    </row>
    <row r="4769" spans="1:7" x14ac:dyDescent="0.25">
      <c r="A4769" s="209"/>
      <c r="G4769" s="187"/>
    </row>
    <row r="4770" spans="1:7" x14ac:dyDescent="0.25">
      <c r="A4770" s="209"/>
      <c r="G4770" s="187"/>
    </row>
    <row r="4771" spans="1:7" x14ac:dyDescent="0.25">
      <c r="A4771" s="209"/>
      <c r="G4771" s="187"/>
    </row>
    <row r="4772" spans="1:7" x14ac:dyDescent="0.25">
      <c r="A4772" s="209"/>
      <c r="G4772" s="187"/>
    </row>
    <row r="4773" spans="1:7" x14ac:dyDescent="0.25">
      <c r="A4773" s="209"/>
      <c r="G4773" s="187"/>
    </row>
    <row r="4774" spans="1:7" x14ac:dyDescent="0.25">
      <c r="A4774" s="209"/>
      <c r="G4774" s="187"/>
    </row>
    <row r="4775" spans="1:7" x14ac:dyDescent="0.25">
      <c r="A4775" s="209"/>
      <c r="G4775" s="187"/>
    </row>
    <row r="4776" spans="1:7" x14ac:dyDescent="0.25">
      <c r="A4776" s="209"/>
      <c r="G4776" s="187"/>
    </row>
    <row r="4777" spans="1:7" x14ac:dyDescent="0.25">
      <c r="A4777" s="209"/>
      <c r="G4777" s="187"/>
    </row>
    <row r="4778" spans="1:7" x14ac:dyDescent="0.25">
      <c r="A4778" s="209"/>
      <c r="G4778" s="187"/>
    </row>
    <row r="4779" spans="1:7" x14ac:dyDescent="0.25">
      <c r="A4779" s="209"/>
      <c r="G4779" s="187"/>
    </row>
    <row r="4780" spans="1:7" x14ac:dyDescent="0.25">
      <c r="A4780" s="209"/>
      <c r="G4780" s="187"/>
    </row>
    <row r="4781" spans="1:7" x14ac:dyDescent="0.25">
      <c r="A4781" s="209"/>
      <c r="G4781" s="187"/>
    </row>
    <row r="4782" spans="1:7" x14ac:dyDescent="0.25">
      <c r="A4782" s="209"/>
      <c r="G4782" s="187"/>
    </row>
    <row r="4783" spans="1:7" x14ac:dyDescent="0.25">
      <c r="A4783" s="209"/>
      <c r="G4783" s="187"/>
    </row>
    <row r="4784" spans="1:7" x14ac:dyDescent="0.25">
      <c r="A4784" s="209"/>
      <c r="G4784" s="187"/>
    </row>
    <row r="4785" spans="1:7" x14ac:dyDescent="0.25">
      <c r="A4785" s="209"/>
      <c r="G4785" s="187"/>
    </row>
    <row r="4786" spans="1:7" x14ac:dyDescent="0.25">
      <c r="A4786" s="209"/>
      <c r="G4786" s="187"/>
    </row>
    <row r="4787" spans="1:7" x14ac:dyDescent="0.25">
      <c r="A4787" s="209"/>
      <c r="G4787" s="187"/>
    </row>
    <row r="4788" spans="1:7" x14ac:dyDescent="0.25">
      <c r="A4788" s="209"/>
      <c r="G4788" s="187"/>
    </row>
    <row r="4789" spans="1:7" x14ac:dyDescent="0.25">
      <c r="A4789" s="209"/>
      <c r="G4789" s="187"/>
    </row>
    <row r="4790" spans="1:7" x14ac:dyDescent="0.25">
      <c r="A4790" s="209"/>
      <c r="G4790" s="187"/>
    </row>
    <row r="4791" spans="1:7" x14ac:dyDescent="0.25">
      <c r="A4791" s="209"/>
      <c r="G4791" s="187"/>
    </row>
    <row r="4792" spans="1:7" x14ac:dyDescent="0.25">
      <c r="A4792" s="209"/>
      <c r="G4792" s="187"/>
    </row>
    <row r="4793" spans="1:7" x14ac:dyDescent="0.25">
      <c r="A4793" s="209"/>
      <c r="G4793" s="187"/>
    </row>
    <row r="4794" spans="1:7" x14ac:dyDescent="0.25">
      <c r="A4794" s="209"/>
      <c r="G4794" s="187"/>
    </row>
    <row r="4795" spans="1:7" x14ac:dyDescent="0.25">
      <c r="A4795" s="209"/>
      <c r="G4795" s="187"/>
    </row>
    <row r="4796" spans="1:7" x14ac:dyDescent="0.25">
      <c r="A4796" s="209"/>
      <c r="G4796" s="187"/>
    </row>
    <row r="4797" spans="1:7" x14ac:dyDescent="0.25">
      <c r="A4797" s="209"/>
      <c r="G4797" s="187"/>
    </row>
    <row r="4798" spans="1:7" x14ac:dyDescent="0.25">
      <c r="A4798" s="209"/>
      <c r="G4798" s="187"/>
    </row>
    <row r="4799" spans="1:7" x14ac:dyDescent="0.25">
      <c r="A4799" s="209"/>
      <c r="G4799" s="187"/>
    </row>
    <row r="4800" spans="1:7" x14ac:dyDescent="0.25">
      <c r="A4800" s="209"/>
      <c r="G4800" s="187"/>
    </row>
    <row r="4801" spans="1:7" x14ac:dyDescent="0.25">
      <c r="A4801" s="209"/>
      <c r="G4801" s="187"/>
    </row>
    <row r="4802" spans="1:7" x14ac:dyDescent="0.25">
      <c r="A4802" s="209"/>
      <c r="G4802" s="187"/>
    </row>
    <row r="4803" spans="1:7" x14ac:dyDescent="0.25">
      <c r="A4803" s="209"/>
      <c r="G4803" s="187"/>
    </row>
    <row r="4804" spans="1:7" x14ac:dyDescent="0.25">
      <c r="A4804" s="209"/>
      <c r="G4804" s="187"/>
    </row>
    <row r="4805" spans="1:7" x14ac:dyDescent="0.25">
      <c r="A4805" s="209"/>
      <c r="G4805" s="187"/>
    </row>
    <row r="4806" spans="1:7" x14ac:dyDescent="0.25">
      <c r="A4806" s="209"/>
      <c r="G4806" s="187"/>
    </row>
    <row r="4807" spans="1:7" x14ac:dyDescent="0.25">
      <c r="A4807" s="209"/>
      <c r="G4807" s="187"/>
    </row>
    <row r="4808" spans="1:7" x14ac:dyDescent="0.25">
      <c r="A4808" s="209"/>
      <c r="G4808" s="187"/>
    </row>
    <row r="4809" spans="1:7" x14ac:dyDescent="0.25">
      <c r="A4809" s="209"/>
      <c r="G4809" s="187"/>
    </row>
    <row r="4810" spans="1:7" x14ac:dyDescent="0.25">
      <c r="A4810" s="209"/>
      <c r="G4810" s="187"/>
    </row>
    <row r="4811" spans="1:7" x14ac:dyDescent="0.25">
      <c r="A4811" s="209"/>
      <c r="G4811" s="187"/>
    </row>
    <row r="4812" spans="1:7" x14ac:dyDescent="0.25">
      <c r="A4812" s="209"/>
      <c r="G4812" s="187"/>
    </row>
    <row r="4813" spans="1:7" x14ac:dyDescent="0.25">
      <c r="A4813" s="209"/>
      <c r="G4813" s="187"/>
    </row>
    <row r="4814" spans="1:7" x14ac:dyDescent="0.25">
      <c r="A4814" s="209"/>
      <c r="G4814" s="187"/>
    </row>
    <row r="4815" spans="1:7" x14ac:dyDescent="0.25">
      <c r="A4815" s="209"/>
      <c r="G4815" s="187"/>
    </row>
    <row r="4816" spans="1:7" x14ac:dyDescent="0.25">
      <c r="A4816" s="209"/>
      <c r="G4816" s="187"/>
    </row>
    <row r="4817" spans="1:7" x14ac:dyDescent="0.25">
      <c r="A4817" s="209"/>
      <c r="G4817" s="187"/>
    </row>
    <row r="4818" spans="1:7" x14ac:dyDescent="0.25">
      <c r="A4818" s="209"/>
      <c r="G4818" s="187"/>
    </row>
    <row r="4819" spans="1:7" x14ac:dyDescent="0.25">
      <c r="A4819" s="209"/>
      <c r="G4819" s="187"/>
    </row>
    <row r="4820" spans="1:7" x14ac:dyDescent="0.25">
      <c r="A4820" s="209"/>
      <c r="G4820" s="187"/>
    </row>
    <row r="4821" spans="1:7" x14ac:dyDescent="0.25">
      <c r="A4821" s="209"/>
      <c r="G4821" s="187"/>
    </row>
    <row r="4822" spans="1:7" x14ac:dyDescent="0.25">
      <c r="A4822" s="209"/>
      <c r="G4822" s="187"/>
    </row>
    <row r="4823" spans="1:7" x14ac:dyDescent="0.25">
      <c r="A4823" s="209"/>
      <c r="G4823" s="187"/>
    </row>
    <row r="4824" spans="1:7" x14ac:dyDescent="0.25">
      <c r="A4824" s="209"/>
      <c r="G4824" s="187"/>
    </row>
    <row r="4825" spans="1:7" x14ac:dyDescent="0.25">
      <c r="A4825" s="209"/>
      <c r="G4825" s="187"/>
    </row>
    <row r="4826" spans="1:7" x14ac:dyDescent="0.25">
      <c r="A4826" s="209"/>
      <c r="G4826" s="187"/>
    </row>
    <row r="4827" spans="1:7" x14ac:dyDescent="0.25">
      <c r="A4827" s="209"/>
      <c r="G4827" s="187"/>
    </row>
    <row r="4828" spans="1:7" x14ac:dyDescent="0.25">
      <c r="A4828" s="209"/>
      <c r="G4828" s="187"/>
    </row>
    <row r="4829" spans="1:7" x14ac:dyDescent="0.25">
      <c r="A4829" s="209"/>
      <c r="G4829" s="187"/>
    </row>
    <row r="4830" spans="1:7" x14ac:dyDescent="0.25">
      <c r="A4830" s="209"/>
      <c r="G4830" s="187"/>
    </row>
    <row r="4831" spans="1:7" x14ac:dyDescent="0.25">
      <c r="A4831" s="209"/>
      <c r="G4831" s="187"/>
    </row>
    <row r="4832" spans="1:7" x14ac:dyDescent="0.25">
      <c r="A4832" s="209"/>
      <c r="G4832" s="187"/>
    </row>
    <row r="4833" spans="1:7" x14ac:dyDescent="0.25">
      <c r="A4833" s="209"/>
      <c r="G4833" s="187"/>
    </row>
    <row r="4834" spans="1:7" x14ac:dyDescent="0.25">
      <c r="A4834" s="209"/>
      <c r="G4834" s="187"/>
    </row>
    <row r="4835" spans="1:7" x14ac:dyDescent="0.25">
      <c r="A4835" s="209"/>
      <c r="G4835" s="187"/>
    </row>
    <row r="4836" spans="1:7" x14ac:dyDescent="0.25">
      <c r="A4836" s="209"/>
      <c r="G4836" s="187"/>
    </row>
    <row r="4837" spans="1:7" x14ac:dyDescent="0.25">
      <c r="A4837" s="209"/>
      <c r="G4837" s="187"/>
    </row>
    <row r="4838" spans="1:7" x14ac:dyDescent="0.25">
      <c r="A4838" s="209"/>
      <c r="G4838" s="187"/>
    </row>
    <row r="4839" spans="1:7" x14ac:dyDescent="0.25">
      <c r="A4839" s="209"/>
      <c r="G4839" s="187"/>
    </row>
    <row r="4840" spans="1:7" x14ac:dyDescent="0.25">
      <c r="A4840" s="209"/>
      <c r="G4840" s="187"/>
    </row>
    <row r="4841" spans="1:7" x14ac:dyDescent="0.25">
      <c r="A4841" s="209"/>
      <c r="G4841" s="187"/>
    </row>
    <row r="4842" spans="1:7" x14ac:dyDescent="0.25">
      <c r="A4842" s="209"/>
      <c r="G4842" s="187"/>
    </row>
    <row r="4843" spans="1:7" x14ac:dyDescent="0.25">
      <c r="A4843" s="209"/>
      <c r="G4843" s="187"/>
    </row>
    <row r="4844" spans="1:7" x14ac:dyDescent="0.25">
      <c r="A4844" s="209"/>
      <c r="G4844" s="187"/>
    </row>
    <row r="4845" spans="1:7" x14ac:dyDescent="0.25">
      <c r="A4845" s="209"/>
      <c r="G4845" s="187"/>
    </row>
    <row r="4846" spans="1:7" x14ac:dyDescent="0.25">
      <c r="A4846" s="209"/>
      <c r="G4846" s="187"/>
    </row>
    <row r="4847" spans="1:7" x14ac:dyDescent="0.25">
      <c r="A4847" s="209"/>
      <c r="G4847" s="187"/>
    </row>
    <row r="4848" spans="1:7" x14ac:dyDescent="0.25">
      <c r="A4848" s="209"/>
      <c r="G4848" s="187"/>
    </row>
    <row r="4849" spans="1:7" x14ac:dyDescent="0.25">
      <c r="A4849" s="209"/>
      <c r="G4849" s="187"/>
    </row>
    <row r="4850" spans="1:7" x14ac:dyDescent="0.25">
      <c r="A4850" s="209"/>
      <c r="G4850" s="187"/>
    </row>
    <row r="4851" spans="1:7" x14ac:dyDescent="0.25">
      <c r="A4851" s="209"/>
      <c r="G4851" s="187"/>
    </row>
    <row r="4852" spans="1:7" x14ac:dyDescent="0.25">
      <c r="A4852" s="209"/>
      <c r="G4852" s="187"/>
    </row>
    <row r="4853" spans="1:7" x14ac:dyDescent="0.25">
      <c r="A4853" s="209"/>
      <c r="G4853" s="187"/>
    </row>
    <row r="4854" spans="1:7" x14ac:dyDescent="0.25">
      <c r="A4854" s="209"/>
      <c r="G4854" s="187"/>
    </row>
    <row r="4855" spans="1:7" x14ac:dyDescent="0.25">
      <c r="A4855" s="209"/>
      <c r="G4855" s="187"/>
    </row>
    <row r="4856" spans="1:7" x14ac:dyDescent="0.25">
      <c r="A4856" s="209"/>
      <c r="G4856" s="187"/>
    </row>
    <row r="4857" spans="1:7" x14ac:dyDescent="0.25">
      <c r="A4857" s="209"/>
      <c r="G4857" s="187"/>
    </row>
    <row r="4858" spans="1:7" x14ac:dyDescent="0.25">
      <c r="A4858" s="209"/>
      <c r="G4858" s="187"/>
    </row>
    <row r="4859" spans="1:7" x14ac:dyDescent="0.25">
      <c r="A4859" s="209"/>
      <c r="G4859" s="187"/>
    </row>
    <row r="4860" spans="1:7" x14ac:dyDescent="0.25">
      <c r="A4860" s="209"/>
      <c r="G4860" s="187"/>
    </row>
    <row r="4861" spans="1:7" x14ac:dyDescent="0.25">
      <c r="A4861" s="209"/>
      <c r="G4861" s="187"/>
    </row>
    <row r="4862" spans="1:7" x14ac:dyDescent="0.25">
      <c r="A4862" s="209"/>
      <c r="G4862" s="187"/>
    </row>
    <row r="4863" spans="1:7" x14ac:dyDescent="0.25">
      <c r="A4863" s="209"/>
      <c r="G4863" s="187"/>
    </row>
    <row r="4864" spans="1:7" x14ac:dyDescent="0.25">
      <c r="A4864" s="209"/>
      <c r="G4864" s="187"/>
    </row>
    <row r="4865" spans="1:7" x14ac:dyDescent="0.25">
      <c r="A4865" s="209"/>
      <c r="G4865" s="187"/>
    </row>
    <row r="4866" spans="1:7" x14ac:dyDescent="0.25">
      <c r="A4866" s="209"/>
      <c r="G4866" s="187"/>
    </row>
    <row r="4867" spans="1:7" x14ac:dyDescent="0.25">
      <c r="A4867" s="209"/>
      <c r="G4867" s="187"/>
    </row>
    <row r="4868" spans="1:7" x14ac:dyDescent="0.25">
      <c r="A4868" s="209"/>
      <c r="G4868" s="187"/>
    </row>
    <row r="4869" spans="1:7" x14ac:dyDescent="0.25">
      <c r="A4869" s="209"/>
      <c r="G4869" s="187"/>
    </row>
    <row r="4870" spans="1:7" x14ac:dyDescent="0.25">
      <c r="A4870" s="209"/>
      <c r="G4870" s="187"/>
    </row>
    <row r="4871" spans="1:7" x14ac:dyDescent="0.25">
      <c r="A4871" s="209"/>
      <c r="G4871" s="187"/>
    </row>
    <row r="4872" spans="1:7" x14ac:dyDescent="0.25">
      <c r="A4872" s="209"/>
      <c r="G4872" s="187"/>
    </row>
    <row r="4873" spans="1:7" x14ac:dyDescent="0.25">
      <c r="A4873" s="209"/>
      <c r="G4873" s="187"/>
    </row>
    <row r="4874" spans="1:7" x14ac:dyDescent="0.25">
      <c r="A4874" s="209"/>
      <c r="G4874" s="187"/>
    </row>
    <row r="4875" spans="1:7" x14ac:dyDescent="0.25">
      <c r="A4875" s="209"/>
      <c r="G4875" s="187"/>
    </row>
    <row r="4876" spans="1:7" x14ac:dyDescent="0.25">
      <c r="A4876" s="209"/>
      <c r="G4876" s="187"/>
    </row>
    <row r="4877" spans="1:7" x14ac:dyDescent="0.25">
      <c r="A4877" s="209"/>
      <c r="G4877" s="187"/>
    </row>
    <row r="4878" spans="1:7" x14ac:dyDescent="0.25">
      <c r="A4878" s="209"/>
      <c r="G4878" s="187"/>
    </row>
    <row r="4879" spans="1:7" x14ac:dyDescent="0.25">
      <c r="A4879" s="209"/>
      <c r="G4879" s="187"/>
    </row>
    <row r="4880" spans="1:7" x14ac:dyDescent="0.25">
      <c r="A4880" s="209"/>
      <c r="G4880" s="187"/>
    </row>
    <row r="4881" spans="1:7" x14ac:dyDescent="0.25">
      <c r="A4881" s="209"/>
      <c r="G4881" s="187"/>
    </row>
    <row r="4882" spans="1:7" x14ac:dyDescent="0.25">
      <c r="A4882" s="209"/>
      <c r="G4882" s="187"/>
    </row>
    <row r="4883" spans="1:7" x14ac:dyDescent="0.25">
      <c r="A4883" s="209"/>
      <c r="G4883" s="187"/>
    </row>
    <row r="4884" spans="1:7" x14ac:dyDescent="0.25">
      <c r="A4884" s="209"/>
      <c r="G4884" s="187"/>
    </row>
    <row r="4885" spans="1:7" x14ac:dyDescent="0.25">
      <c r="A4885" s="209"/>
      <c r="G4885" s="187"/>
    </row>
    <row r="4886" spans="1:7" x14ac:dyDescent="0.25">
      <c r="A4886" s="209"/>
      <c r="G4886" s="187"/>
    </row>
    <row r="4887" spans="1:7" x14ac:dyDescent="0.25">
      <c r="A4887" s="209"/>
      <c r="G4887" s="187"/>
    </row>
    <row r="4888" spans="1:7" x14ac:dyDescent="0.25">
      <c r="A4888" s="209"/>
      <c r="G4888" s="187"/>
    </row>
    <row r="4889" spans="1:7" x14ac:dyDescent="0.25">
      <c r="A4889" s="209"/>
      <c r="G4889" s="187"/>
    </row>
    <row r="4890" spans="1:7" x14ac:dyDescent="0.25">
      <c r="A4890" s="209"/>
      <c r="G4890" s="187"/>
    </row>
    <row r="4891" spans="1:7" x14ac:dyDescent="0.25">
      <c r="A4891" s="209"/>
      <c r="G4891" s="187"/>
    </row>
    <row r="4892" spans="1:7" x14ac:dyDescent="0.25">
      <c r="A4892" s="209"/>
      <c r="G4892" s="187"/>
    </row>
    <row r="4893" spans="1:7" x14ac:dyDescent="0.25">
      <c r="A4893" s="209"/>
      <c r="G4893" s="187"/>
    </row>
    <row r="4894" spans="1:7" x14ac:dyDescent="0.25">
      <c r="A4894" s="209"/>
      <c r="G4894" s="187"/>
    </row>
    <row r="4895" spans="1:7" x14ac:dyDescent="0.25">
      <c r="A4895" s="209"/>
      <c r="G4895" s="187"/>
    </row>
    <row r="4896" spans="1:7" x14ac:dyDescent="0.25">
      <c r="A4896" s="209"/>
      <c r="G4896" s="187"/>
    </row>
    <row r="4897" spans="1:7" x14ac:dyDescent="0.25">
      <c r="A4897" s="209"/>
      <c r="G4897" s="187"/>
    </row>
    <row r="4898" spans="1:7" x14ac:dyDescent="0.25">
      <c r="A4898" s="209"/>
      <c r="G4898" s="187"/>
    </row>
    <row r="4899" spans="1:7" x14ac:dyDescent="0.25">
      <c r="A4899" s="209"/>
      <c r="G4899" s="187"/>
    </row>
    <row r="4900" spans="1:7" x14ac:dyDescent="0.25">
      <c r="A4900" s="209"/>
      <c r="G4900" s="187"/>
    </row>
    <row r="4901" spans="1:7" x14ac:dyDescent="0.25">
      <c r="A4901" s="209"/>
      <c r="G4901" s="187"/>
    </row>
    <row r="4902" spans="1:7" x14ac:dyDescent="0.25">
      <c r="A4902" s="209"/>
      <c r="G4902" s="187"/>
    </row>
    <row r="4903" spans="1:7" x14ac:dyDescent="0.25">
      <c r="A4903" s="209"/>
      <c r="G4903" s="187"/>
    </row>
    <row r="4904" spans="1:7" x14ac:dyDescent="0.25">
      <c r="A4904" s="209"/>
      <c r="G4904" s="187"/>
    </row>
    <row r="4905" spans="1:7" x14ac:dyDescent="0.25">
      <c r="A4905" s="209"/>
      <c r="G4905" s="187"/>
    </row>
    <row r="4906" spans="1:7" x14ac:dyDescent="0.25">
      <c r="A4906" s="209"/>
      <c r="G4906" s="187"/>
    </row>
    <row r="4907" spans="1:7" x14ac:dyDescent="0.25">
      <c r="A4907" s="209"/>
      <c r="G4907" s="187"/>
    </row>
    <row r="4908" spans="1:7" x14ac:dyDescent="0.25">
      <c r="A4908" s="209"/>
      <c r="G4908" s="187"/>
    </row>
    <row r="4909" spans="1:7" x14ac:dyDescent="0.25">
      <c r="A4909" s="209"/>
      <c r="G4909" s="187"/>
    </row>
    <row r="4910" spans="1:7" x14ac:dyDescent="0.25">
      <c r="A4910" s="209"/>
      <c r="G4910" s="187"/>
    </row>
    <row r="4911" spans="1:7" x14ac:dyDescent="0.25">
      <c r="A4911" s="209"/>
      <c r="G4911" s="187"/>
    </row>
    <row r="4912" spans="1:7" x14ac:dyDescent="0.25">
      <c r="A4912" s="209"/>
      <c r="G4912" s="187"/>
    </row>
    <row r="4913" spans="1:7" x14ac:dyDescent="0.25">
      <c r="A4913" s="209"/>
      <c r="G4913" s="187"/>
    </row>
    <row r="4914" spans="1:7" x14ac:dyDescent="0.25">
      <c r="A4914" s="209"/>
      <c r="G4914" s="187"/>
    </row>
    <row r="4915" spans="1:7" x14ac:dyDescent="0.25">
      <c r="A4915" s="209"/>
      <c r="G4915" s="187"/>
    </row>
    <row r="4916" spans="1:7" x14ac:dyDescent="0.25">
      <c r="A4916" s="209"/>
      <c r="G4916" s="187"/>
    </row>
    <row r="4917" spans="1:7" x14ac:dyDescent="0.25">
      <c r="A4917" s="209"/>
      <c r="G4917" s="187"/>
    </row>
    <row r="4918" spans="1:7" x14ac:dyDescent="0.25">
      <c r="A4918" s="209"/>
      <c r="G4918" s="187"/>
    </row>
    <row r="4919" spans="1:7" x14ac:dyDescent="0.25">
      <c r="A4919" s="209"/>
      <c r="G4919" s="187"/>
    </row>
    <row r="4920" spans="1:7" x14ac:dyDescent="0.25">
      <c r="A4920" s="209"/>
      <c r="G4920" s="187"/>
    </row>
    <row r="4921" spans="1:7" x14ac:dyDescent="0.25">
      <c r="A4921" s="209"/>
      <c r="G4921" s="187"/>
    </row>
    <row r="4922" spans="1:7" x14ac:dyDescent="0.25">
      <c r="A4922" s="209"/>
      <c r="G4922" s="187"/>
    </row>
    <row r="4923" spans="1:7" x14ac:dyDescent="0.25">
      <c r="A4923" s="209"/>
      <c r="G4923" s="187"/>
    </row>
    <row r="4924" spans="1:7" x14ac:dyDescent="0.25">
      <c r="A4924" s="209"/>
      <c r="G4924" s="187"/>
    </row>
    <row r="4925" spans="1:7" x14ac:dyDescent="0.25">
      <c r="A4925" s="209"/>
      <c r="G4925" s="187"/>
    </row>
    <row r="4926" spans="1:7" x14ac:dyDescent="0.25">
      <c r="A4926" s="209"/>
      <c r="G4926" s="187"/>
    </row>
    <row r="4927" spans="1:7" x14ac:dyDescent="0.25">
      <c r="A4927" s="209"/>
      <c r="G4927" s="187"/>
    </row>
    <row r="4928" spans="1:7" x14ac:dyDescent="0.25">
      <c r="A4928" s="209"/>
      <c r="G4928" s="187"/>
    </row>
    <row r="4929" spans="1:7" x14ac:dyDescent="0.25">
      <c r="A4929" s="209"/>
      <c r="G4929" s="187"/>
    </row>
    <row r="4930" spans="1:7" x14ac:dyDescent="0.25">
      <c r="A4930" s="209"/>
      <c r="G4930" s="187"/>
    </row>
    <row r="4931" spans="1:7" x14ac:dyDescent="0.25">
      <c r="A4931" s="209"/>
      <c r="G4931" s="187"/>
    </row>
    <row r="4932" spans="1:7" x14ac:dyDescent="0.25">
      <c r="A4932" s="209"/>
      <c r="G4932" s="187"/>
    </row>
    <row r="4933" spans="1:7" x14ac:dyDescent="0.25">
      <c r="A4933" s="209"/>
      <c r="G4933" s="187"/>
    </row>
    <row r="4934" spans="1:7" x14ac:dyDescent="0.25">
      <c r="A4934" s="209"/>
      <c r="G4934" s="187"/>
    </row>
    <row r="4935" spans="1:7" x14ac:dyDescent="0.25">
      <c r="A4935" s="209"/>
      <c r="G4935" s="187"/>
    </row>
    <row r="4936" spans="1:7" x14ac:dyDescent="0.25">
      <c r="A4936" s="209"/>
      <c r="G4936" s="187"/>
    </row>
    <row r="4937" spans="1:7" x14ac:dyDescent="0.25">
      <c r="A4937" s="209"/>
      <c r="G4937" s="187"/>
    </row>
    <row r="4938" spans="1:7" x14ac:dyDescent="0.25">
      <c r="A4938" s="209"/>
      <c r="G4938" s="187"/>
    </row>
    <row r="4939" spans="1:7" x14ac:dyDescent="0.25">
      <c r="A4939" s="209"/>
      <c r="G4939" s="187"/>
    </row>
    <row r="4940" spans="1:7" x14ac:dyDescent="0.25">
      <c r="A4940" s="209"/>
      <c r="G4940" s="187"/>
    </row>
    <row r="4941" spans="1:7" x14ac:dyDescent="0.25">
      <c r="A4941" s="209"/>
      <c r="G4941" s="187"/>
    </row>
    <row r="4942" spans="1:7" x14ac:dyDescent="0.25">
      <c r="A4942" s="209"/>
      <c r="G4942" s="187"/>
    </row>
    <row r="4943" spans="1:7" x14ac:dyDescent="0.25">
      <c r="A4943" s="209"/>
      <c r="G4943" s="187"/>
    </row>
    <row r="4944" spans="1:7" x14ac:dyDescent="0.25">
      <c r="A4944" s="209"/>
      <c r="G4944" s="187"/>
    </row>
    <row r="4945" spans="1:7" x14ac:dyDescent="0.25">
      <c r="A4945" s="209"/>
      <c r="G4945" s="187"/>
    </row>
    <row r="4946" spans="1:7" x14ac:dyDescent="0.25">
      <c r="A4946" s="209"/>
      <c r="G4946" s="187"/>
    </row>
    <row r="4947" spans="1:7" x14ac:dyDescent="0.25">
      <c r="A4947" s="209"/>
      <c r="G4947" s="187"/>
    </row>
    <row r="4948" spans="1:7" x14ac:dyDescent="0.25">
      <c r="A4948" s="209"/>
      <c r="G4948" s="187"/>
    </row>
    <row r="4949" spans="1:7" x14ac:dyDescent="0.25">
      <c r="A4949" s="209"/>
      <c r="G4949" s="187"/>
    </row>
    <row r="4950" spans="1:7" x14ac:dyDescent="0.25">
      <c r="A4950" s="209"/>
      <c r="G4950" s="187"/>
    </row>
    <row r="4951" spans="1:7" x14ac:dyDescent="0.25">
      <c r="A4951" s="209"/>
      <c r="G4951" s="187"/>
    </row>
    <row r="4952" spans="1:7" x14ac:dyDescent="0.25">
      <c r="A4952" s="209"/>
      <c r="G4952" s="187"/>
    </row>
    <row r="4953" spans="1:7" x14ac:dyDescent="0.25">
      <c r="A4953" s="209"/>
      <c r="G4953" s="187"/>
    </row>
    <row r="4954" spans="1:7" x14ac:dyDescent="0.25">
      <c r="A4954" s="209"/>
      <c r="G4954" s="187"/>
    </row>
    <row r="4955" spans="1:7" x14ac:dyDescent="0.25">
      <c r="A4955" s="209"/>
      <c r="G4955" s="187"/>
    </row>
    <row r="4956" spans="1:7" x14ac:dyDescent="0.25">
      <c r="A4956" s="209"/>
      <c r="G4956" s="187"/>
    </row>
    <row r="4957" spans="1:7" x14ac:dyDescent="0.25">
      <c r="A4957" s="209"/>
      <c r="G4957" s="187"/>
    </row>
    <row r="4958" spans="1:7" x14ac:dyDescent="0.25">
      <c r="A4958" s="209"/>
      <c r="G4958" s="187"/>
    </row>
    <row r="4959" spans="1:7" x14ac:dyDescent="0.25">
      <c r="A4959" s="209"/>
      <c r="G4959" s="187"/>
    </row>
    <row r="4960" spans="1:7" x14ac:dyDescent="0.25">
      <c r="A4960" s="209"/>
      <c r="G4960" s="187"/>
    </row>
    <row r="4961" spans="1:7" x14ac:dyDescent="0.25">
      <c r="A4961" s="209"/>
      <c r="G4961" s="187"/>
    </row>
    <row r="4962" spans="1:7" x14ac:dyDescent="0.25">
      <c r="A4962" s="209"/>
      <c r="G4962" s="187"/>
    </row>
    <row r="4963" spans="1:7" x14ac:dyDescent="0.25">
      <c r="A4963" s="209"/>
      <c r="G4963" s="187"/>
    </row>
    <row r="4964" spans="1:7" x14ac:dyDescent="0.25">
      <c r="A4964" s="209"/>
      <c r="G4964" s="187"/>
    </row>
    <row r="4965" spans="1:7" x14ac:dyDescent="0.25">
      <c r="A4965" s="209"/>
      <c r="G4965" s="187"/>
    </row>
    <row r="4966" spans="1:7" x14ac:dyDescent="0.25">
      <c r="A4966" s="209"/>
      <c r="G4966" s="187"/>
    </row>
    <row r="4967" spans="1:7" x14ac:dyDescent="0.25">
      <c r="A4967" s="209"/>
      <c r="G4967" s="187"/>
    </row>
    <row r="4968" spans="1:7" x14ac:dyDescent="0.25">
      <c r="A4968" s="209"/>
      <c r="G4968" s="187"/>
    </row>
    <row r="4969" spans="1:7" x14ac:dyDescent="0.25">
      <c r="A4969" s="209"/>
      <c r="G4969" s="187"/>
    </row>
    <row r="4970" spans="1:7" x14ac:dyDescent="0.25">
      <c r="A4970" s="209"/>
      <c r="G4970" s="187"/>
    </row>
    <row r="4971" spans="1:7" x14ac:dyDescent="0.25">
      <c r="A4971" s="209"/>
      <c r="G4971" s="187"/>
    </row>
    <row r="4972" spans="1:7" x14ac:dyDescent="0.25">
      <c r="A4972" s="209"/>
      <c r="G4972" s="187"/>
    </row>
    <row r="4973" spans="1:7" x14ac:dyDescent="0.25">
      <c r="A4973" s="209"/>
      <c r="G4973" s="187"/>
    </row>
    <row r="4974" spans="1:7" x14ac:dyDescent="0.25">
      <c r="A4974" s="209"/>
      <c r="G4974" s="187"/>
    </row>
    <row r="4975" spans="1:7" x14ac:dyDescent="0.25">
      <c r="A4975" s="209"/>
      <c r="G4975" s="187"/>
    </row>
    <row r="4976" spans="1:7" x14ac:dyDescent="0.25">
      <c r="A4976" s="209"/>
      <c r="G4976" s="187"/>
    </row>
    <row r="4977" spans="1:7" x14ac:dyDescent="0.25">
      <c r="A4977" s="209"/>
      <c r="G4977" s="187"/>
    </row>
    <row r="4978" spans="1:7" x14ac:dyDescent="0.25">
      <c r="A4978" s="209"/>
      <c r="G4978" s="187"/>
    </row>
    <row r="4979" spans="1:7" x14ac:dyDescent="0.25">
      <c r="A4979" s="209"/>
      <c r="G4979" s="187"/>
    </row>
    <row r="4980" spans="1:7" x14ac:dyDescent="0.25">
      <c r="A4980" s="209"/>
      <c r="G4980" s="187"/>
    </row>
    <row r="4981" spans="1:7" x14ac:dyDescent="0.25">
      <c r="A4981" s="209"/>
      <c r="G4981" s="187"/>
    </row>
    <row r="4982" spans="1:7" x14ac:dyDescent="0.25">
      <c r="A4982" s="209"/>
      <c r="G4982" s="187"/>
    </row>
    <row r="4983" spans="1:7" x14ac:dyDescent="0.25">
      <c r="A4983" s="209"/>
      <c r="G4983" s="187"/>
    </row>
    <row r="4984" spans="1:7" x14ac:dyDescent="0.25">
      <c r="A4984" s="209"/>
      <c r="G4984" s="187"/>
    </row>
    <row r="4985" spans="1:7" x14ac:dyDescent="0.25">
      <c r="A4985" s="209"/>
      <c r="G4985" s="187"/>
    </row>
    <row r="4986" spans="1:7" x14ac:dyDescent="0.25">
      <c r="A4986" s="209"/>
      <c r="G4986" s="187"/>
    </row>
    <row r="4987" spans="1:7" x14ac:dyDescent="0.25">
      <c r="A4987" s="209"/>
      <c r="G4987" s="187"/>
    </row>
    <row r="4988" spans="1:7" x14ac:dyDescent="0.25">
      <c r="A4988" s="209"/>
      <c r="G4988" s="187"/>
    </row>
    <row r="4989" spans="1:7" x14ac:dyDescent="0.25">
      <c r="A4989" s="209"/>
      <c r="G4989" s="187"/>
    </row>
    <row r="4990" spans="1:7" x14ac:dyDescent="0.25">
      <c r="A4990" s="209"/>
      <c r="G4990" s="187"/>
    </row>
    <row r="4991" spans="1:7" x14ac:dyDescent="0.25">
      <c r="A4991" s="209"/>
      <c r="G4991" s="187"/>
    </row>
    <row r="4992" spans="1:7" x14ac:dyDescent="0.25">
      <c r="A4992" s="209"/>
      <c r="G4992" s="187"/>
    </row>
    <row r="4993" spans="1:7" x14ac:dyDescent="0.25">
      <c r="A4993" s="209"/>
      <c r="G4993" s="187"/>
    </row>
    <row r="4994" spans="1:7" x14ac:dyDescent="0.25">
      <c r="A4994" s="209"/>
      <c r="G4994" s="187"/>
    </row>
    <row r="4995" spans="1:7" x14ac:dyDescent="0.25">
      <c r="A4995" s="209"/>
      <c r="G4995" s="187"/>
    </row>
    <row r="4996" spans="1:7" x14ac:dyDescent="0.25">
      <c r="A4996" s="209"/>
      <c r="G4996" s="187"/>
    </row>
    <row r="4997" spans="1:7" x14ac:dyDescent="0.25">
      <c r="A4997" s="209"/>
      <c r="G4997" s="187"/>
    </row>
    <row r="4998" spans="1:7" x14ac:dyDescent="0.25">
      <c r="A4998" s="209"/>
      <c r="G4998" s="187"/>
    </row>
    <row r="4999" spans="1:7" x14ac:dyDescent="0.25">
      <c r="A4999" s="209"/>
      <c r="G4999" s="187"/>
    </row>
    <row r="5000" spans="1:7" x14ac:dyDescent="0.25">
      <c r="A5000" s="209"/>
      <c r="G5000" s="187"/>
    </row>
    <row r="5001" spans="1:7" x14ac:dyDescent="0.25">
      <c r="A5001" s="209"/>
      <c r="G5001" s="187"/>
    </row>
    <row r="5002" spans="1:7" x14ac:dyDescent="0.25">
      <c r="A5002" s="209"/>
      <c r="G5002" s="187"/>
    </row>
    <row r="5003" spans="1:7" x14ac:dyDescent="0.25">
      <c r="A5003" s="209"/>
      <c r="G5003" s="187"/>
    </row>
    <row r="5004" spans="1:7" x14ac:dyDescent="0.25">
      <c r="A5004" s="209"/>
      <c r="G5004" s="187"/>
    </row>
    <row r="5005" spans="1:7" x14ac:dyDescent="0.25">
      <c r="A5005" s="209"/>
      <c r="G5005" s="187"/>
    </row>
    <row r="5006" spans="1:7" x14ac:dyDescent="0.25">
      <c r="A5006" s="209"/>
      <c r="G5006" s="187"/>
    </row>
    <row r="5007" spans="1:7" x14ac:dyDescent="0.25">
      <c r="A5007" s="209"/>
      <c r="G5007" s="187"/>
    </row>
    <row r="5008" spans="1:7" x14ac:dyDescent="0.25">
      <c r="A5008" s="209"/>
      <c r="G5008" s="187"/>
    </row>
    <row r="5009" spans="1:7" x14ac:dyDescent="0.25">
      <c r="A5009" s="209"/>
      <c r="G5009" s="187"/>
    </row>
    <row r="5010" spans="1:7" x14ac:dyDescent="0.25">
      <c r="A5010" s="209"/>
      <c r="G5010" s="187"/>
    </row>
    <row r="5011" spans="1:7" x14ac:dyDescent="0.25">
      <c r="A5011" s="209"/>
      <c r="G5011" s="187"/>
    </row>
    <row r="5012" spans="1:7" x14ac:dyDescent="0.25">
      <c r="A5012" s="209"/>
      <c r="G5012" s="187"/>
    </row>
    <row r="5013" spans="1:7" x14ac:dyDescent="0.25">
      <c r="A5013" s="209"/>
      <c r="G5013" s="187"/>
    </row>
    <row r="5014" spans="1:7" x14ac:dyDescent="0.25">
      <c r="A5014" s="209"/>
      <c r="G5014" s="187"/>
    </row>
    <row r="5015" spans="1:7" x14ac:dyDescent="0.25">
      <c r="A5015" s="209"/>
      <c r="G5015" s="187"/>
    </row>
    <row r="5016" spans="1:7" x14ac:dyDescent="0.25">
      <c r="A5016" s="209"/>
      <c r="G5016" s="187"/>
    </row>
    <row r="5017" spans="1:7" x14ac:dyDescent="0.25">
      <c r="A5017" s="209"/>
      <c r="G5017" s="187"/>
    </row>
    <row r="5018" spans="1:7" x14ac:dyDescent="0.25">
      <c r="A5018" s="209"/>
      <c r="G5018" s="187"/>
    </row>
    <row r="5019" spans="1:7" x14ac:dyDescent="0.25">
      <c r="A5019" s="209"/>
      <c r="G5019" s="187"/>
    </row>
    <row r="5020" spans="1:7" x14ac:dyDescent="0.25">
      <c r="A5020" s="209"/>
      <c r="G5020" s="187"/>
    </row>
    <row r="5021" spans="1:7" x14ac:dyDescent="0.25">
      <c r="A5021" s="209"/>
      <c r="G5021" s="187"/>
    </row>
    <row r="5022" spans="1:7" x14ac:dyDescent="0.25">
      <c r="A5022" s="209"/>
      <c r="G5022" s="187"/>
    </row>
    <row r="5023" spans="1:7" x14ac:dyDescent="0.25">
      <c r="A5023" s="209"/>
      <c r="G5023" s="187"/>
    </row>
    <row r="5024" spans="1:7" x14ac:dyDescent="0.25">
      <c r="A5024" s="209"/>
      <c r="G5024" s="187"/>
    </row>
    <row r="5025" spans="1:7" x14ac:dyDescent="0.25">
      <c r="A5025" s="209"/>
      <c r="G5025" s="187"/>
    </row>
    <row r="5026" spans="1:7" x14ac:dyDescent="0.25">
      <c r="A5026" s="209"/>
      <c r="G5026" s="187"/>
    </row>
    <row r="5027" spans="1:7" x14ac:dyDescent="0.25">
      <c r="A5027" s="209"/>
      <c r="G5027" s="187"/>
    </row>
    <row r="5028" spans="1:7" x14ac:dyDescent="0.25">
      <c r="A5028" s="209"/>
      <c r="G5028" s="187"/>
    </row>
    <row r="5029" spans="1:7" x14ac:dyDescent="0.25">
      <c r="A5029" s="209"/>
      <c r="G5029" s="187"/>
    </row>
    <row r="5030" spans="1:7" x14ac:dyDescent="0.25">
      <c r="A5030" s="209"/>
      <c r="G5030" s="187"/>
    </row>
    <row r="5031" spans="1:7" x14ac:dyDescent="0.25">
      <c r="A5031" s="209"/>
      <c r="G5031" s="187"/>
    </row>
    <row r="5032" spans="1:7" x14ac:dyDescent="0.25">
      <c r="A5032" s="209"/>
      <c r="G5032" s="187"/>
    </row>
    <row r="5033" spans="1:7" x14ac:dyDescent="0.25">
      <c r="A5033" s="209"/>
      <c r="G5033" s="187"/>
    </row>
    <row r="5034" spans="1:7" x14ac:dyDescent="0.25">
      <c r="A5034" s="209"/>
      <c r="G5034" s="187"/>
    </row>
    <row r="5035" spans="1:7" x14ac:dyDescent="0.25">
      <c r="A5035" s="209"/>
      <c r="G5035" s="187"/>
    </row>
    <row r="5036" spans="1:7" x14ac:dyDescent="0.25">
      <c r="A5036" s="209"/>
      <c r="G5036" s="187"/>
    </row>
    <row r="5037" spans="1:7" x14ac:dyDescent="0.25">
      <c r="A5037" s="209"/>
      <c r="G5037" s="187"/>
    </row>
    <row r="5038" spans="1:7" x14ac:dyDescent="0.25">
      <c r="A5038" s="209"/>
      <c r="G5038" s="187"/>
    </row>
    <row r="5039" spans="1:7" x14ac:dyDescent="0.25">
      <c r="A5039" s="209"/>
      <c r="G5039" s="187"/>
    </row>
    <row r="5040" spans="1:7" x14ac:dyDescent="0.25">
      <c r="A5040" s="209"/>
      <c r="G5040" s="187"/>
    </row>
    <row r="5041" spans="1:7" x14ac:dyDescent="0.25">
      <c r="A5041" s="209"/>
      <c r="G5041" s="187"/>
    </row>
    <row r="5042" spans="1:7" x14ac:dyDescent="0.25">
      <c r="A5042" s="209"/>
      <c r="G5042" s="187"/>
    </row>
    <row r="5043" spans="1:7" x14ac:dyDescent="0.25">
      <c r="A5043" s="209"/>
      <c r="G5043" s="187"/>
    </row>
    <row r="5044" spans="1:7" x14ac:dyDescent="0.25">
      <c r="A5044" s="209"/>
      <c r="G5044" s="187"/>
    </row>
    <row r="5045" spans="1:7" x14ac:dyDescent="0.25">
      <c r="A5045" s="209"/>
      <c r="G5045" s="187"/>
    </row>
    <row r="5046" spans="1:7" x14ac:dyDescent="0.25">
      <c r="A5046" s="209"/>
      <c r="G5046" s="187"/>
    </row>
    <row r="5047" spans="1:7" x14ac:dyDescent="0.25">
      <c r="A5047" s="209"/>
      <c r="G5047" s="187"/>
    </row>
    <row r="5048" spans="1:7" x14ac:dyDescent="0.25">
      <c r="A5048" s="209"/>
      <c r="G5048" s="187"/>
    </row>
    <row r="5049" spans="1:7" x14ac:dyDescent="0.25">
      <c r="A5049" s="209"/>
      <c r="G5049" s="187"/>
    </row>
    <row r="5050" spans="1:7" x14ac:dyDescent="0.25">
      <c r="A5050" s="209"/>
      <c r="G5050" s="187"/>
    </row>
    <row r="5051" spans="1:7" x14ac:dyDescent="0.25">
      <c r="A5051" s="209"/>
      <c r="G5051" s="187"/>
    </row>
    <row r="5052" spans="1:7" x14ac:dyDescent="0.25">
      <c r="A5052" s="209"/>
      <c r="G5052" s="187"/>
    </row>
    <row r="5053" spans="1:7" x14ac:dyDescent="0.25">
      <c r="A5053" s="209"/>
      <c r="G5053" s="187"/>
    </row>
    <row r="5054" spans="1:7" x14ac:dyDescent="0.25">
      <c r="A5054" s="209"/>
      <c r="G5054" s="187"/>
    </row>
    <row r="5055" spans="1:7" x14ac:dyDescent="0.25">
      <c r="A5055" s="209"/>
      <c r="G5055" s="187"/>
    </row>
    <row r="5056" spans="1:7" x14ac:dyDescent="0.25">
      <c r="A5056" s="209"/>
      <c r="G5056" s="187"/>
    </row>
    <row r="5057" spans="1:7" x14ac:dyDescent="0.25">
      <c r="A5057" s="209"/>
      <c r="G5057" s="187"/>
    </row>
    <row r="5058" spans="1:7" x14ac:dyDescent="0.25">
      <c r="A5058" s="209"/>
      <c r="G5058" s="187"/>
    </row>
    <row r="5059" spans="1:7" x14ac:dyDescent="0.25">
      <c r="A5059" s="209"/>
      <c r="G5059" s="187"/>
    </row>
    <row r="5060" spans="1:7" x14ac:dyDescent="0.25">
      <c r="A5060" s="209"/>
      <c r="G5060" s="187"/>
    </row>
    <row r="5061" spans="1:7" x14ac:dyDescent="0.25">
      <c r="A5061" s="209"/>
      <c r="G5061" s="187"/>
    </row>
    <row r="5062" spans="1:7" x14ac:dyDescent="0.25">
      <c r="A5062" s="209"/>
      <c r="G5062" s="187"/>
    </row>
    <row r="5063" spans="1:7" x14ac:dyDescent="0.25">
      <c r="A5063" s="209"/>
      <c r="G5063" s="187"/>
    </row>
    <row r="5064" spans="1:7" x14ac:dyDescent="0.25">
      <c r="A5064" s="209"/>
      <c r="G5064" s="187"/>
    </row>
    <row r="5065" spans="1:7" x14ac:dyDescent="0.25">
      <c r="A5065" s="209"/>
      <c r="G5065" s="187"/>
    </row>
    <row r="5066" spans="1:7" x14ac:dyDescent="0.25">
      <c r="A5066" s="209"/>
      <c r="G5066" s="187"/>
    </row>
    <row r="5067" spans="1:7" x14ac:dyDescent="0.25">
      <c r="A5067" s="209"/>
      <c r="G5067" s="187"/>
    </row>
    <row r="5068" spans="1:7" x14ac:dyDescent="0.25">
      <c r="A5068" s="209"/>
      <c r="G5068" s="187"/>
    </row>
    <row r="5069" spans="1:7" x14ac:dyDescent="0.25">
      <c r="A5069" s="209"/>
      <c r="G5069" s="187"/>
    </row>
    <row r="5070" spans="1:7" x14ac:dyDescent="0.25">
      <c r="A5070" s="209"/>
      <c r="G5070" s="187"/>
    </row>
    <row r="5071" spans="1:7" x14ac:dyDescent="0.25">
      <c r="A5071" s="209"/>
      <c r="G5071" s="187"/>
    </row>
    <row r="5072" spans="1:7" x14ac:dyDescent="0.25">
      <c r="A5072" s="209"/>
      <c r="G5072" s="187"/>
    </row>
    <row r="5073" spans="1:7" x14ac:dyDescent="0.25">
      <c r="A5073" s="209"/>
      <c r="G5073" s="187"/>
    </row>
    <row r="5074" spans="1:7" x14ac:dyDescent="0.25">
      <c r="A5074" s="209"/>
      <c r="G5074" s="187"/>
    </row>
    <row r="5075" spans="1:7" x14ac:dyDescent="0.25">
      <c r="A5075" s="209"/>
      <c r="G5075" s="187"/>
    </row>
    <row r="5076" spans="1:7" x14ac:dyDescent="0.25">
      <c r="A5076" s="209"/>
      <c r="G5076" s="187"/>
    </row>
    <row r="5077" spans="1:7" x14ac:dyDescent="0.25">
      <c r="A5077" s="209"/>
      <c r="G5077" s="187"/>
    </row>
    <row r="5078" spans="1:7" x14ac:dyDescent="0.25">
      <c r="A5078" s="209"/>
      <c r="G5078" s="187"/>
    </row>
    <row r="5079" spans="1:7" x14ac:dyDescent="0.25">
      <c r="A5079" s="209"/>
      <c r="G5079" s="187"/>
    </row>
    <row r="5080" spans="1:7" x14ac:dyDescent="0.25">
      <c r="A5080" s="209"/>
      <c r="G5080" s="187"/>
    </row>
    <row r="5081" spans="1:7" x14ac:dyDescent="0.25">
      <c r="A5081" s="209"/>
      <c r="G5081" s="187"/>
    </row>
    <row r="5082" spans="1:7" x14ac:dyDescent="0.25">
      <c r="A5082" s="209"/>
      <c r="G5082" s="187"/>
    </row>
    <row r="5083" spans="1:7" x14ac:dyDescent="0.25">
      <c r="A5083" s="209"/>
      <c r="G5083" s="187"/>
    </row>
    <row r="5084" spans="1:7" x14ac:dyDescent="0.25">
      <c r="A5084" s="209"/>
      <c r="G5084" s="187"/>
    </row>
    <row r="5085" spans="1:7" x14ac:dyDescent="0.25">
      <c r="A5085" s="209"/>
      <c r="G5085" s="187"/>
    </row>
    <row r="5086" spans="1:7" x14ac:dyDescent="0.25">
      <c r="A5086" s="209"/>
      <c r="G5086" s="187"/>
    </row>
    <row r="5087" spans="1:7" x14ac:dyDescent="0.25">
      <c r="A5087" s="209"/>
      <c r="G5087" s="187"/>
    </row>
    <row r="5088" spans="1:7" x14ac:dyDescent="0.25">
      <c r="A5088" s="209"/>
      <c r="G5088" s="187"/>
    </row>
    <row r="5089" spans="1:7" x14ac:dyDescent="0.25">
      <c r="A5089" s="209"/>
      <c r="G5089" s="187"/>
    </row>
    <row r="5090" spans="1:7" x14ac:dyDescent="0.25">
      <c r="A5090" s="209"/>
      <c r="G5090" s="187"/>
    </row>
    <row r="5091" spans="1:7" x14ac:dyDescent="0.25">
      <c r="A5091" s="209"/>
      <c r="G5091" s="187"/>
    </row>
    <row r="5092" spans="1:7" x14ac:dyDescent="0.25">
      <c r="A5092" s="209"/>
      <c r="G5092" s="187"/>
    </row>
    <row r="5093" spans="1:7" x14ac:dyDescent="0.25">
      <c r="A5093" s="209"/>
      <c r="G5093" s="187"/>
    </row>
    <row r="5094" spans="1:7" x14ac:dyDescent="0.25">
      <c r="A5094" s="209"/>
      <c r="G5094" s="187"/>
    </row>
    <row r="5095" spans="1:7" x14ac:dyDescent="0.25">
      <c r="A5095" s="209"/>
      <c r="G5095" s="187"/>
    </row>
    <row r="5096" spans="1:7" x14ac:dyDescent="0.25">
      <c r="A5096" s="209"/>
      <c r="G5096" s="187"/>
    </row>
    <row r="5097" spans="1:7" x14ac:dyDescent="0.25">
      <c r="A5097" s="209"/>
      <c r="G5097" s="187"/>
    </row>
    <row r="5098" spans="1:7" x14ac:dyDescent="0.25">
      <c r="A5098" s="209"/>
      <c r="G5098" s="187"/>
    </row>
    <row r="5099" spans="1:7" x14ac:dyDescent="0.25">
      <c r="A5099" s="209"/>
      <c r="G5099" s="187"/>
    </row>
    <row r="5100" spans="1:7" x14ac:dyDescent="0.25">
      <c r="A5100" s="209"/>
      <c r="G5100" s="187"/>
    </row>
    <row r="5101" spans="1:7" x14ac:dyDescent="0.25">
      <c r="A5101" s="209"/>
      <c r="G5101" s="187"/>
    </row>
    <row r="5102" spans="1:7" x14ac:dyDescent="0.25">
      <c r="A5102" s="209"/>
      <c r="G5102" s="187"/>
    </row>
    <row r="5103" spans="1:7" x14ac:dyDescent="0.25">
      <c r="A5103" s="209"/>
      <c r="G5103" s="187"/>
    </row>
    <row r="5104" spans="1:7" x14ac:dyDescent="0.25">
      <c r="A5104" s="209"/>
      <c r="G5104" s="187"/>
    </row>
    <row r="5105" spans="1:7" x14ac:dyDescent="0.25">
      <c r="A5105" s="209"/>
      <c r="G5105" s="187"/>
    </row>
    <row r="5106" spans="1:7" x14ac:dyDescent="0.25">
      <c r="A5106" s="209"/>
      <c r="G5106" s="187"/>
    </row>
    <row r="5107" spans="1:7" x14ac:dyDescent="0.25">
      <c r="A5107" s="209"/>
      <c r="G5107" s="187"/>
    </row>
    <row r="5108" spans="1:7" x14ac:dyDescent="0.25">
      <c r="A5108" s="209"/>
      <c r="G5108" s="187"/>
    </row>
    <row r="5109" spans="1:7" x14ac:dyDescent="0.25">
      <c r="A5109" s="209"/>
      <c r="G5109" s="187"/>
    </row>
    <row r="5110" spans="1:7" x14ac:dyDescent="0.25">
      <c r="A5110" s="209"/>
      <c r="G5110" s="187"/>
    </row>
    <row r="5111" spans="1:7" x14ac:dyDescent="0.25">
      <c r="A5111" s="209"/>
      <c r="G5111" s="187"/>
    </row>
    <row r="5112" spans="1:7" x14ac:dyDescent="0.25">
      <c r="A5112" s="209"/>
      <c r="G5112" s="187"/>
    </row>
    <row r="5113" spans="1:7" x14ac:dyDescent="0.25">
      <c r="A5113" s="209"/>
      <c r="G5113" s="187"/>
    </row>
    <row r="5114" spans="1:7" x14ac:dyDescent="0.25">
      <c r="A5114" s="209"/>
      <c r="G5114" s="187"/>
    </row>
    <row r="5115" spans="1:7" x14ac:dyDescent="0.25">
      <c r="A5115" s="209"/>
      <c r="G5115" s="187"/>
    </row>
    <row r="5116" spans="1:7" x14ac:dyDescent="0.25">
      <c r="A5116" s="209"/>
      <c r="G5116" s="187"/>
    </row>
    <row r="5117" spans="1:7" x14ac:dyDescent="0.25">
      <c r="A5117" s="209"/>
      <c r="G5117" s="187"/>
    </row>
    <row r="5118" spans="1:7" x14ac:dyDescent="0.25">
      <c r="A5118" s="209"/>
      <c r="G5118" s="187"/>
    </row>
    <row r="5119" spans="1:7" x14ac:dyDescent="0.25">
      <c r="A5119" s="209"/>
      <c r="G5119" s="187"/>
    </row>
    <row r="5120" spans="1:7" x14ac:dyDescent="0.25">
      <c r="A5120" s="209"/>
      <c r="G5120" s="187"/>
    </row>
    <row r="5121" spans="1:7" x14ac:dyDescent="0.25">
      <c r="A5121" s="209"/>
      <c r="G5121" s="187"/>
    </row>
    <row r="5122" spans="1:7" x14ac:dyDescent="0.25">
      <c r="A5122" s="209"/>
      <c r="G5122" s="187"/>
    </row>
    <row r="5123" spans="1:7" x14ac:dyDescent="0.25">
      <c r="A5123" s="209"/>
      <c r="G5123" s="187"/>
    </row>
    <row r="5124" spans="1:7" x14ac:dyDescent="0.25">
      <c r="A5124" s="209"/>
      <c r="G5124" s="187"/>
    </row>
    <row r="5125" spans="1:7" x14ac:dyDescent="0.25">
      <c r="A5125" s="209"/>
      <c r="G5125" s="187"/>
    </row>
    <row r="5126" spans="1:7" x14ac:dyDescent="0.25">
      <c r="A5126" s="209"/>
      <c r="G5126" s="187"/>
    </row>
    <row r="5127" spans="1:7" x14ac:dyDescent="0.25">
      <c r="A5127" s="209"/>
      <c r="G5127" s="187"/>
    </row>
    <row r="5128" spans="1:7" x14ac:dyDescent="0.25">
      <c r="A5128" s="209"/>
      <c r="G5128" s="187"/>
    </row>
    <row r="5129" spans="1:7" x14ac:dyDescent="0.25">
      <c r="A5129" s="209"/>
      <c r="G5129" s="187"/>
    </row>
    <row r="5130" spans="1:7" x14ac:dyDescent="0.25">
      <c r="A5130" s="209"/>
      <c r="G5130" s="187"/>
    </row>
    <row r="5131" spans="1:7" x14ac:dyDescent="0.25">
      <c r="A5131" s="209"/>
      <c r="G5131" s="187"/>
    </row>
    <row r="5132" spans="1:7" x14ac:dyDescent="0.25">
      <c r="A5132" s="209"/>
      <c r="G5132" s="187"/>
    </row>
    <row r="5133" spans="1:7" x14ac:dyDescent="0.25">
      <c r="A5133" s="209"/>
      <c r="G5133" s="187"/>
    </row>
    <row r="5134" spans="1:7" x14ac:dyDescent="0.25">
      <c r="A5134" s="209"/>
      <c r="G5134" s="187"/>
    </row>
    <row r="5135" spans="1:7" x14ac:dyDescent="0.25">
      <c r="A5135" s="209"/>
      <c r="G5135" s="187"/>
    </row>
    <row r="5136" spans="1:7" x14ac:dyDescent="0.25">
      <c r="A5136" s="209"/>
      <c r="G5136" s="187"/>
    </row>
    <row r="5137" spans="1:7" x14ac:dyDescent="0.25">
      <c r="A5137" s="209"/>
      <c r="G5137" s="187"/>
    </row>
    <row r="5138" spans="1:7" x14ac:dyDescent="0.25">
      <c r="A5138" s="209"/>
      <c r="G5138" s="187"/>
    </row>
    <row r="5139" spans="1:7" x14ac:dyDescent="0.25">
      <c r="A5139" s="209"/>
      <c r="G5139" s="187"/>
    </row>
    <row r="5140" spans="1:7" x14ac:dyDescent="0.25">
      <c r="A5140" s="209"/>
      <c r="G5140" s="187"/>
    </row>
    <row r="5141" spans="1:7" x14ac:dyDescent="0.25">
      <c r="A5141" s="209"/>
      <c r="G5141" s="187"/>
    </row>
    <row r="5142" spans="1:7" x14ac:dyDescent="0.25">
      <c r="A5142" s="209"/>
      <c r="G5142" s="187"/>
    </row>
    <row r="5143" spans="1:7" x14ac:dyDescent="0.25">
      <c r="A5143" s="209"/>
      <c r="G5143" s="187"/>
    </row>
    <row r="5144" spans="1:7" x14ac:dyDescent="0.25">
      <c r="A5144" s="209"/>
      <c r="G5144" s="187"/>
    </row>
    <row r="5145" spans="1:7" x14ac:dyDescent="0.25">
      <c r="A5145" s="209"/>
      <c r="G5145" s="187"/>
    </row>
    <row r="5146" spans="1:7" x14ac:dyDescent="0.25">
      <c r="A5146" s="209"/>
      <c r="G5146" s="187"/>
    </row>
    <row r="5147" spans="1:7" x14ac:dyDescent="0.25">
      <c r="A5147" s="209"/>
      <c r="G5147" s="187"/>
    </row>
    <row r="5148" spans="1:7" x14ac:dyDescent="0.25">
      <c r="A5148" s="209"/>
      <c r="G5148" s="187"/>
    </row>
    <row r="5149" spans="1:7" x14ac:dyDescent="0.25">
      <c r="A5149" s="209"/>
      <c r="G5149" s="187"/>
    </row>
    <row r="5150" spans="1:7" x14ac:dyDescent="0.25">
      <c r="A5150" s="209"/>
      <c r="G5150" s="187"/>
    </row>
    <row r="5151" spans="1:7" x14ac:dyDescent="0.25">
      <c r="A5151" s="209"/>
      <c r="G5151" s="187"/>
    </row>
    <row r="5152" spans="1:7" x14ac:dyDescent="0.25">
      <c r="A5152" s="209"/>
      <c r="G5152" s="187"/>
    </row>
    <row r="5153" spans="1:7" x14ac:dyDescent="0.25">
      <c r="A5153" s="209"/>
      <c r="G5153" s="187"/>
    </row>
    <row r="5154" spans="1:7" x14ac:dyDescent="0.25">
      <c r="A5154" s="209"/>
      <c r="G5154" s="187"/>
    </row>
    <row r="5155" spans="1:7" x14ac:dyDescent="0.25">
      <c r="A5155" s="209"/>
      <c r="G5155" s="187"/>
    </row>
    <row r="5156" spans="1:7" x14ac:dyDescent="0.25">
      <c r="A5156" s="209"/>
      <c r="G5156" s="187"/>
    </row>
    <row r="5157" spans="1:7" x14ac:dyDescent="0.25">
      <c r="A5157" s="209"/>
      <c r="G5157" s="187"/>
    </row>
    <row r="5158" spans="1:7" x14ac:dyDescent="0.25">
      <c r="A5158" s="209"/>
      <c r="G5158" s="187"/>
    </row>
    <row r="5159" spans="1:7" x14ac:dyDescent="0.25">
      <c r="A5159" s="209"/>
      <c r="G5159" s="187"/>
    </row>
    <row r="5160" spans="1:7" x14ac:dyDescent="0.25">
      <c r="A5160" s="209"/>
      <c r="G5160" s="187"/>
    </row>
    <row r="5161" spans="1:7" x14ac:dyDescent="0.25">
      <c r="A5161" s="209"/>
      <c r="G5161" s="187"/>
    </row>
    <row r="5162" spans="1:7" x14ac:dyDescent="0.25">
      <c r="A5162" s="209"/>
      <c r="G5162" s="187"/>
    </row>
    <row r="5163" spans="1:7" x14ac:dyDescent="0.25">
      <c r="A5163" s="209"/>
      <c r="G5163" s="187"/>
    </row>
    <row r="5164" spans="1:7" x14ac:dyDescent="0.25">
      <c r="A5164" s="209"/>
      <c r="G5164" s="187"/>
    </row>
    <row r="5165" spans="1:7" x14ac:dyDescent="0.25">
      <c r="A5165" s="209"/>
      <c r="G5165" s="187"/>
    </row>
    <row r="5166" spans="1:7" x14ac:dyDescent="0.25">
      <c r="A5166" s="209"/>
      <c r="G5166" s="187"/>
    </row>
    <row r="5167" spans="1:7" x14ac:dyDescent="0.25">
      <c r="A5167" s="209"/>
      <c r="G5167" s="187"/>
    </row>
    <row r="5168" spans="1:7" x14ac:dyDescent="0.25">
      <c r="A5168" s="209"/>
      <c r="G5168" s="187"/>
    </row>
    <row r="5169" spans="1:7" x14ac:dyDescent="0.25">
      <c r="A5169" s="209"/>
      <c r="G5169" s="187"/>
    </row>
    <row r="5170" spans="1:7" x14ac:dyDescent="0.25">
      <c r="A5170" s="209"/>
      <c r="G5170" s="187"/>
    </row>
    <row r="5171" spans="1:7" x14ac:dyDescent="0.25">
      <c r="A5171" s="209"/>
      <c r="G5171" s="187"/>
    </row>
    <row r="5172" spans="1:7" x14ac:dyDescent="0.25">
      <c r="A5172" s="209"/>
      <c r="G5172" s="187"/>
    </row>
    <row r="5173" spans="1:7" x14ac:dyDescent="0.25">
      <c r="A5173" s="209"/>
      <c r="G5173" s="187"/>
    </row>
    <row r="5174" spans="1:7" x14ac:dyDescent="0.25">
      <c r="A5174" s="209"/>
      <c r="G5174" s="187"/>
    </row>
    <row r="5175" spans="1:7" x14ac:dyDescent="0.25">
      <c r="A5175" s="209"/>
      <c r="G5175" s="187"/>
    </row>
    <row r="5176" spans="1:7" x14ac:dyDescent="0.25">
      <c r="A5176" s="209"/>
      <c r="G5176" s="187"/>
    </row>
    <row r="5177" spans="1:7" x14ac:dyDescent="0.25">
      <c r="A5177" s="209"/>
      <c r="G5177" s="187"/>
    </row>
    <row r="5178" spans="1:7" x14ac:dyDescent="0.25">
      <c r="A5178" s="209"/>
      <c r="G5178" s="187"/>
    </row>
    <row r="5179" spans="1:7" x14ac:dyDescent="0.25">
      <c r="A5179" s="209"/>
      <c r="G5179" s="187"/>
    </row>
    <row r="5180" spans="1:7" x14ac:dyDescent="0.25">
      <c r="A5180" s="209"/>
      <c r="G5180" s="187"/>
    </row>
    <row r="5181" spans="1:7" x14ac:dyDescent="0.25">
      <c r="A5181" s="209"/>
      <c r="G5181" s="187"/>
    </row>
    <row r="5182" spans="1:7" x14ac:dyDescent="0.25">
      <c r="A5182" s="209"/>
      <c r="G5182" s="187"/>
    </row>
    <row r="5183" spans="1:7" x14ac:dyDescent="0.25">
      <c r="A5183" s="209"/>
      <c r="G5183" s="187"/>
    </row>
    <row r="5184" spans="1:7" x14ac:dyDescent="0.25">
      <c r="A5184" s="209"/>
      <c r="G5184" s="187"/>
    </row>
    <row r="5185" spans="1:7" x14ac:dyDescent="0.25">
      <c r="A5185" s="209"/>
      <c r="G5185" s="187"/>
    </row>
    <row r="5186" spans="1:7" x14ac:dyDescent="0.25">
      <c r="A5186" s="209"/>
      <c r="G5186" s="187"/>
    </row>
    <row r="5187" spans="1:7" x14ac:dyDescent="0.25">
      <c r="A5187" s="209"/>
      <c r="G5187" s="187"/>
    </row>
    <row r="5188" spans="1:7" x14ac:dyDescent="0.25">
      <c r="A5188" s="209"/>
      <c r="G5188" s="187"/>
    </row>
    <row r="5189" spans="1:7" x14ac:dyDescent="0.25">
      <c r="A5189" s="209"/>
      <c r="G5189" s="187"/>
    </row>
    <row r="5190" spans="1:7" x14ac:dyDescent="0.25">
      <c r="A5190" s="209"/>
      <c r="G5190" s="187"/>
    </row>
    <row r="5191" spans="1:7" x14ac:dyDescent="0.25">
      <c r="A5191" s="209"/>
      <c r="G5191" s="187"/>
    </row>
    <row r="5192" spans="1:7" x14ac:dyDescent="0.25">
      <c r="A5192" s="209"/>
      <c r="G5192" s="187"/>
    </row>
    <row r="5193" spans="1:7" x14ac:dyDescent="0.25">
      <c r="A5193" s="209"/>
      <c r="G5193" s="187"/>
    </row>
    <row r="5194" spans="1:7" x14ac:dyDescent="0.25">
      <c r="A5194" s="209"/>
      <c r="G5194" s="187"/>
    </row>
    <row r="5195" spans="1:7" x14ac:dyDescent="0.25">
      <c r="A5195" s="209"/>
      <c r="G5195" s="187"/>
    </row>
    <row r="5196" spans="1:7" x14ac:dyDescent="0.25">
      <c r="A5196" s="209"/>
      <c r="G5196" s="187"/>
    </row>
    <row r="5197" spans="1:7" x14ac:dyDescent="0.25">
      <c r="A5197" s="209"/>
      <c r="G5197" s="187"/>
    </row>
    <row r="5198" spans="1:7" x14ac:dyDescent="0.25">
      <c r="A5198" s="209"/>
      <c r="G5198" s="187"/>
    </row>
    <row r="5199" spans="1:7" x14ac:dyDescent="0.25">
      <c r="A5199" s="209"/>
      <c r="G5199" s="187"/>
    </row>
    <row r="5200" spans="1:7" x14ac:dyDescent="0.25">
      <c r="A5200" s="209"/>
      <c r="G5200" s="187"/>
    </row>
    <row r="5201" spans="1:7" x14ac:dyDescent="0.25">
      <c r="A5201" s="209"/>
      <c r="G5201" s="187"/>
    </row>
    <row r="5202" spans="1:7" x14ac:dyDescent="0.25">
      <c r="A5202" s="209"/>
      <c r="G5202" s="187"/>
    </row>
    <row r="5203" spans="1:7" x14ac:dyDescent="0.25">
      <c r="A5203" s="209"/>
      <c r="G5203" s="187"/>
    </row>
    <row r="5204" spans="1:7" x14ac:dyDescent="0.25">
      <c r="A5204" s="209"/>
      <c r="G5204" s="187"/>
    </row>
    <row r="5205" spans="1:7" x14ac:dyDescent="0.25">
      <c r="A5205" s="209"/>
      <c r="G5205" s="187"/>
    </row>
    <row r="5206" spans="1:7" x14ac:dyDescent="0.25">
      <c r="A5206" s="209"/>
      <c r="G5206" s="187"/>
    </row>
    <row r="5207" spans="1:7" x14ac:dyDescent="0.25">
      <c r="A5207" s="209"/>
      <c r="G5207" s="187"/>
    </row>
    <row r="5208" spans="1:7" x14ac:dyDescent="0.25">
      <c r="A5208" s="209"/>
      <c r="G5208" s="187"/>
    </row>
    <row r="5209" spans="1:7" x14ac:dyDescent="0.25">
      <c r="A5209" s="209"/>
      <c r="G5209" s="187"/>
    </row>
    <row r="5210" spans="1:7" x14ac:dyDescent="0.25">
      <c r="A5210" s="209"/>
      <c r="G5210" s="187"/>
    </row>
    <row r="5211" spans="1:7" x14ac:dyDescent="0.25">
      <c r="A5211" s="209"/>
      <c r="G5211" s="187"/>
    </row>
    <row r="5212" spans="1:7" x14ac:dyDescent="0.25">
      <c r="A5212" s="209"/>
      <c r="G5212" s="187"/>
    </row>
    <row r="5213" spans="1:7" x14ac:dyDescent="0.25">
      <c r="A5213" s="209"/>
      <c r="G5213" s="187"/>
    </row>
    <row r="5214" spans="1:7" x14ac:dyDescent="0.25">
      <c r="A5214" s="209"/>
      <c r="G5214" s="187"/>
    </row>
    <row r="5215" spans="1:7" x14ac:dyDescent="0.25">
      <c r="A5215" s="209"/>
      <c r="G5215" s="187"/>
    </row>
    <row r="5216" spans="1:7" x14ac:dyDescent="0.25">
      <c r="A5216" s="209"/>
      <c r="G5216" s="187"/>
    </row>
    <row r="5217" spans="1:7" x14ac:dyDescent="0.25">
      <c r="A5217" s="209"/>
      <c r="G5217" s="187"/>
    </row>
    <row r="5218" spans="1:7" x14ac:dyDescent="0.25">
      <c r="A5218" s="209"/>
      <c r="G5218" s="187"/>
    </row>
    <row r="5219" spans="1:7" x14ac:dyDescent="0.25">
      <c r="A5219" s="209"/>
      <c r="G5219" s="187"/>
    </row>
    <row r="5220" spans="1:7" x14ac:dyDescent="0.25">
      <c r="A5220" s="209"/>
      <c r="G5220" s="187"/>
    </row>
    <row r="5221" spans="1:7" x14ac:dyDescent="0.25">
      <c r="A5221" s="209"/>
      <c r="G5221" s="187"/>
    </row>
    <row r="5222" spans="1:7" x14ac:dyDescent="0.25">
      <c r="A5222" s="209"/>
      <c r="G5222" s="187"/>
    </row>
    <row r="5223" spans="1:7" x14ac:dyDescent="0.25">
      <c r="A5223" s="209"/>
      <c r="G5223" s="187"/>
    </row>
    <row r="5224" spans="1:7" x14ac:dyDescent="0.25">
      <c r="A5224" s="209"/>
      <c r="G5224" s="187"/>
    </row>
    <row r="5225" spans="1:7" x14ac:dyDescent="0.25">
      <c r="A5225" s="209"/>
      <c r="G5225" s="187"/>
    </row>
    <row r="5226" spans="1:7" x14ac:dyDescent="0.25">
      <c r="A5226" s="209"/>
      <c r="G5226" s="187"/>
    </row>
    <row r="5227" spans="1:7" x14ac:dyDescent="0.25">
      <c r="A5227" s="209"/>
      <c r="G5227" s="187"/>
    </row>
    <row r="5228" spans="1:7" x14ac:dyDescent="0.25">
      <c r="A5228" s="209"/>
      <c r="G5228" s="187"/>
    </row>
    <row r="5229" spans="1:7" x14ac:dyDescent="0.25">
      <c r="A5229" s="209"/>
      <c r="G5229" s="187"/>
    </row>
    <row r="5230" spans="1:7" x14ac:dyDescent="0.25">
      <c r="A5230" s="209"/>
      <c r="G5230" s="187"/>
    </row>
    <row r="5231" spans="1:7" x14ac:dyDescent="0.25">
      <c r="A5231" s="209"/>
      <c r="G5231" s="187"/>
    </row>
    <row r="5232" spans="1:7" x14ac:dyDescent="0.25">
      <c r="A5232" s="209"/>
      <c r="G5232" s="187"/>
    </row>
    <row r="5233" spans="1:7" x14ac:dyDescent="0.25">
      <c r="A5233" s="209"/>
      <c r="G5233" s="187"/>
    </row>
    <row r="5234" spans="1:7" x14ac:dyDescent="0.25">
      <c r="A5234" s="209"/>
      <c r="G5234" s="187"/>
    </row>
    <row r="5235" spans="1:7" x14ac:dyDescent="0.25">
      <c r="A5235" s="209"/>
      <c r="G5235" s="187"/>
    </row>
    <row r="5236" spans="1:7" x14ac:dyDescent="0.25">
      <c r="A5236" s="209"/>
      <c r="G5236" s="187"/>
    </row>
    <row r="5237" spans="1:7" x14ac:dyDescent="0.25">
      <c r="A5237" s="209"/>
      <c r="G5237" s="187"/>
    </row>
    <row r="5238" spans="1:7" x14ac:dyDescent="0.25">
      <c r="A5238" s="209"/>
      <c r="G5238" s="187"/>
    </row>
    <row r="5239" spans="1:7" x14ac:dyDescent="0.25">
      <c r="A5239" s="209"/>
      <c r="G5239" s="187"/>
    </row>
    <row r="5240" spans="1:7" x14ac:dyDescent="0.25">
      <c r="A5240" s="209"/>
      <c r="G5240" s="187"/>
    </row>
    <row r="5241" spans="1:7" x14ac:dyDescent="0.25">
      <c r="A5241" s="209"/>
      <c r="G5241" s="187"/>
    </row>
    <row r="5242" spans="1:7" x14ac:dyDescent="0.25">
      <c r="A5242" s="209"/>
      <c r="G5242" s="187"/>
    </row>
    <row r="5243" spans="1:7" x14ac:dyDescent="0.25">
      <c r="A5243" s="209"/>
      <c r="G5243" s="187"/>
    </row>
    <row r="5244" spans="1:7" x14ac:dyDescent="0.25">
      <c r="A5244" s="209"/>
      <c r="G5244" s="187"/>
    </row>
    <row r="5245" spans="1:7" x14ac:dyDescent="0.25">
      <c r="A5245" s="209"/>
      <c r="G5245" s="187"/>
    </row>
    <row r="5246" spans="1:7" x14ac:dyDescent="0.25">
      <c r="A5246" s="209"/>
      <c r="G5246" s="187"/>
    </row>
    <row r="5247" spans="1:7" x14ac:dyDescent="0.25">
      <c r="A5247" s="209"/>
      <c r="G5247" s="187"/>
    </row>
    <row r="5248" spans="1:7" x14ac:dyDescent="0.25">
      <c r="A5248" s="209"/>
      <c r="G5248" s="187"/>
    </row>
    <row r="5249" spans="1:7" x14ac:dyDescent="0.25">
      <c r="A5249" s="209"/>
      <c r="G5249" s="187"/>
    </row>
    <row r="5250" spans="1:7" x14ac:dyDescent="0.25">
      <c r="A5250" s="209"/>
      <c r="G5250" s="187"/>
    </row>
    <row r="5251" spans="1:7" x14ac:dyDescent="0.25">
      <c r="A5251" s="209"/>
      <c r="G5251" s="187"/>
    </row>
    <row r="5252" spans="1:7" x14ac:dyDescent="0.25">
      <c r="A5252" s="209"/>
      <c r="G5252" s="187"/>
    </row>
    <row r="5253" spans="1:7" x14ac:dyDescent="0.25">
      <c r="A5253" s="209"/>
      <c r="G5253" s="187"/>
    </row>
    <row r="5254" spans="1:7" x14ac:dyDescent="0.25">
      <c r="A5254" s="209"/>
      <c r="G5254" s="187"/>
    </row>
    <row r="5255" spans="1:7" x14ac:dyDescent="0.25">
      <c r="A5255" s="209"/>
      <c r="G5255" s="187"/>
    </row>
    <row r="5256" spans="1:7" x14ac:dyDescent="0.25">
      <c r="A5256" s="209"/>
      <c r="G5256" s="187"/>
    </row>
    <row r="5257" spans="1:7" x14ac:dyDescent="0.25">
      <c r="A5257" s="209"/>
      <c r="G5257" s="187"/>
    </row>
    <row r="5258" spans="1:7" x14ac:dyDescent="0.25">
      <c r="A5258" s="209"/>
      <c r="G5258" s="187"/>
    </row>
    <row r="5259" spans="1:7" x14ac:dyDescent="0.25">
      <c r="A5259" s="209"/>
      <c r="G5259" s="187"/>
    </row>
    <row r="5260" spans="1:7" x14ac:dyDescent="0.25">
      <c r="A5260" s="209"/>
      <c r="G5260" s="187"/>
    </row>
    <row r="5261" spans="1:7" x14ac:dyDescent="0.25">
      <c r="A5261" s="209"/>
      <c r="G5261" s="187"/>
    </row>
    <row r="5262" spans="1:7" x14ac:dyDescent="0.25">
      <c r="A5262" s="209"/>
      <c r="G5262" s="187"/>
    </row>
    <row r="5263" spans="1:7" x14ac:dyDescent="0.25">
      <c r="A5263" s="209"/>
      <c r="G5263" s="187"/>
    </row>
    <row r="5264" spans="1:7" x14ac:dyDescent="0.25">
      <c r="A5264" s="209"/>
      <c r="G5264" s="187"/>
    </row>
    <row r="5265" spans="1:7" x14ac:dyDescent="0.25">
      <c r="A5265" s="209"/>
      <c r="G5265" s="187"/>
    </row>
    <row r="5266" spans="1:7" x14ac:dyDescent="0.25">
      <c r="A5266" s="209"/>
      <c r="G5266" s="187"/>
    </row>
    <row r="5267" spans="1:7" x14ac:dyDescent="0.25">
      <c r="A5267" s="209"/>
      <c r="G5267" s="187"/>
    </row>
    <row r="5268" spans="1:7" x14ac:dyDescent="0.25">
      <c r="A5268" s="209"/>
      <c r="G5268" s="187"/>
    </row>
    <row r="5269" spans="1:7" x14ac:dyDescent="0.25">
      <c r="A5269" s="209"/>
      <c r="G5269" s="187"/>
    </row>
    <row r="5270" spans="1:7" x14ac:dyDescent="0.25">
      <c r="A5270" s="209"/>
      <c r="G5270" s="187"/>
    </row>
    <row r="5271" spans="1:7" x14ac:dyDescent="0.25">
      <c r="A5271" s="209"/>
      <c r="G5271" s="187"/>
    </row>
    <row r="5272" spans="1:7" x14ac:dyDescent="0.25">
      <c r="A5272" s="209"/>
      <c r="G5272" s="187"/>
    </row>
    <row r="5273" spans="1:7" x14ac:dyDescent="0.25">
      <c r="A5273" s="209"/>
      <c r="G5273" s="187"/>
    </row>
    <row r="5274" spans="1:7" x14ac:dyDescent="0.25">
      <c r="A5274" s="209"/>
      <c r="G5274" s="187"/>
    </row>
    <row r="5275" spans="1:7" x14ac:dyDescent="0.25">
      <c r="A5275" s="209"/>
      <c r="G5275" s="187"/>
    </row>
    <row r="5276" spans="1:7" x14ac:dyDescent="0.25">
      <c r="A5276" s="209"/>
      <c r="G5276" s="187"/>
    </row>
    <row r="5277" spans="1:7" x14ac:dyDescent="0.25">
      <c r="A5277" s="209"/>
      <c r="G5277" s="187"/>
    </row>
    <row r="5278" spans="1:7" x14ac:dyDescent="0.25">
      <c r="A5278" s="209"/>
      <c r="G5278" s="187"/>
    </row>
    <row r="5279" spans="1:7" x14ac:dyDescent="0.25">
      <c r="A5279" s="209"/>
      <c r="G5279" s="187"/>
    </row>
    <row r="5280" spans="1:7" x14ac:dyDescent="0.25">
      <c r="A5280" s="209"/>
      <c r="G5280" s="187"/>
    </row>
    <row r="5281" spans="1:7" x14ac:dyDescent="0.25">
      <c r="A5281" s="209"/>
      <c r="G5281" s="187"/>
    </row>
    <row r="5282" spans="1:7" x14ac:dyDescent="0.25">
      <c r="A5282" s="209"/>
      <c r="G5282" s="187"/>
    </row>
    <row r="5283" spans="1:7" x14ac:dyDescent="0.25">
      <c r="A5283" s="209"/>
      <c r="G5283" s="187"/>
    </row>
    <row r="5284" spans="1:7" x14ac:dyDescent="0.25">
      <c r="A5284" s="209"/>
      <c r="G5284" s="187"/>
    </row>
    <row r="5285" spans="1:7" x14ac:dyDescent="0.25">
      <c r="A5285" s="209"/>
      <c r="G5285" s="187"/>
    </row>
    <row r="5286" spans="1:7" x14ac:dyDescent="0.25">
      <c r="A5286" s="209"/>
      <c r="G5286" s="187"/>
    </row>
    <row r="5287" spans="1:7" x14ac:dyDescent="0.25">
      <c r="A5287" s="209"/>
      <c r="G5287" s="187"/>
    </row>
    <row r="5288" spans="1:7" x14ac:dyDescent="0.25">
      <c r="A5288" s="209"/>
      <c r="G5288" s="187"/>
    </row>
    <row r="5289" spans="1:7" x14ac:dyDescent="0.25">
      <c r="A5289" s="209"/>
      <c r="G5289" s="187"/>
    </row>
    <row r="5290" spans="1:7" x14ac:dyDescent="0.25">
      <c r="A5290" s="209"/>
      <c r="G5290" s="187"/>
    </row>
    <row r="5291" spans="1:7" x14ac:dyDescent="0.25">
      <c r="A5291" s="209"/>
      <c r="G5291" s="187"/>
    </row>
    <row r="5292" spans="1:7" x14ac:dyDescent="0.25">
      <c r="A5292" s="209"/>
      <c r="G5292" s="187"/>
    </row>
    <row r="5293" spans="1:7" x14ac:dyDescent="0.25">
      <c r="A5293" s="209"/>
      <c r="G5293" s="187"/>
    </row>
    <row r="5294" spans="1:7" x14ac:dyDescent="0.25">
      <c r="A5294" s="209"/>
      <c r="G5294" s="187"/>
    </row>
    <row r="5295" spans="1:7" x14ac:dyDescent="0.25">
      <c r="A5295" s="209"/>
      <c r="G5295" s="187"/>
    </row>
    <row r="5296" spans="1:7" x14ac:dyDescent="0.25">
      <c r="A5296" s="209"/>
      <c r="G5296" s="187"/>
    </row>
    <row r="5297" spans="1:7" x14ac:dyDescent="0.25">
      <c r="A5297" s="209"/>
      <c r="G5297" s="187"/>
    </row>
    <row r="5298" spans="1:7" x14ac:dyDescent="0.25">
      <c r="A5298" s="209"/>
      <c r="G5298" s="187"/>
    </row>
    <row r="5299" spans="1:7" x14ac:dyDescent="0.25">
      <c r="A5299" s="209"/>
      <c r="G5299" s="187"/>
    </row>
    <row r="5300" spans="1:7" x14ac:dyDescent="0.25">
      <c r="A5300" s="209"/>
      <c r="G5300" s="187"/>
    </row>
    <row r="5301" spans="1:7" x14ac:dyDescent="0.25">
      <c r="A5301" s="209"/>
      <c r="G5301" s="187"/>
    </row>
    <row r="5302" spans="1:7" x14ac:dyDescent="0.25">
      <c r="A5302" s="209"/>
      <c r="G5302" s="187"/>
    </row>
    <row r="5303" spans="1:7" x14ac:dyDescent="0.25">
      <c r="A5303" s="209"/>
      <c r="G5303" s="187"/>
    </row>
    <row r="5304" spans="1:7" x14ac:dyDescent="0.25">
      <c r="A5304" s="209"/>
      <c r="G5304" s="187"/>
    </row>
    <row r="5305" spans="1:7" x14ac:dyDescent="0.25">
      <c r="A5305" s="209"/>
      <c r="G5305" s="187"/>
    </row>
    <row r="5306" spans="1:7" x14ac:dyDescent="0.25">
      <c r="A5306" s="209"/>
      <c r="G5306" s="187"/>
    </row>
    <row r="5307" spans="1:7" x14ac:dyDescent="0.25">
      <c r="A5307" s="209"/>
      <c r="G5307" s="187"/>
    </row>
    <row r="5308" spans="1:7" x14ac:dyDescent="0.25">
      <c r="A5308" s="209"/>
      <c r="G5308" s="187"/>
    </row>
    <row r="5309" spans="1:7" x14ac:dyDescent="0.25">
      <c r="A5309" s="209"/>
      <c r="G5309" s="187"/>
    </row>
    <row r="5310" spans="1:7" x14ac:dyDescent="0.25">
      <c r="A5310" s="209"/>
      <c r="G5310" s="187"/>
    </row>
    <row r="5311" spans="1:7" x14ac:dyDescent="0.25">
      <c r="A5311" s="209"/>
      <c r="G5311" s="187"/>
    </row>
    <row r="5312" spans="1:7" x14ac:dyDescent="0.25">
      <c r="A5312" s="209"/>
      <c r="G5312" s="187"/>
    </row>
    <row r="5313" spans="1:7" x14ac:dyDescent="0.25">
      <c r="A5313" s="209"/>
      <c r="G5313" s="187"/>
    </row>
    <row r="5314" spans="1:7" x14ac:dyDescent="0.25">
      <c r="A5314" s="209"/>
      <c r="G5314" s="187"/>
    </row>
    <row r="5315" spans="1:7" x14ac:dyDescent="0.25">
      <c r="A5315" s="209"/>
      <c r="G5315" s="187"/>
    </row>
    <row r="5316" spans="1:7" x14ac:dyDescent="0.25">
      <c r="A5316" s="209"/>
      <c r="G5316" s="187"/>
    </row>
    <row r="5317" spans="1:7" x14ac:dyDescent="0.25">
      <c r="A5317" s="209"/>
      <c r="G5317" s="187"/>
    </row>
    <row r="5318" spans="1:7" x14ac:dyDescent="0.25">
      <c r="A5318" s="209"/>
      <c r="G5318" s="187"/>
    </row>
    <row r="5319" spans="1:7" x14ac:dyDescent="0.25">
      <c r="A5319" s="209"/>
      <c r="G5319" s="187"/>
    </row>
    <row r="5320" spans="1:7" x14ac:dyDescent="0.25">
      <c r="A5320" s="209"/>
      <c r="G5320" s="187"/>
    </row>
    <row r="5321" spans="1:7" x14ac:dyDescent="0.25">
      <c r="A5321" s="209"/>
      <c r="G5321" s="187"/>
    </row>
    <row r="5322" spans="1:7" x14ac:dyDescent="0.25">
      <c r="A5322" s="209"/>
      <c r="G5322" s="187"/>
    </row>
    <row r="5323" spans="1:7" x14ac:dyDescent="0.25">
      <c r="A5323" s="209"/>
      <c r="G5323" s="187"/>
    </row>
    <row r="5324" spans="1:7" x14ac:dyDescent="0.25">
      <c r="A5324" s="209"/>
      <c r="G5324" s="187"/>
    </row>
    <row r="5325" spans="1:7" x14ac:dyDescent="0.25">
      <c r="A5325" s="209"/>
      <c r="G5325" s="187"/>
    </row>
    <row r="5326" spans="1:7" x14ac:dyDescent="0.25">
      <c r="A5326" s="209"/>
      <c r="G5326" s="187"/>
    </row>
    <row r="5327" spans="1:7" x14ac:dyDescent="0.25">
      <c r="A5327" s="209"/>
      <c r="G5327" s="187"/>
    </row>
    <row r="5328" spans="1:7" x14ac:dyDescent="0.25">
      <c r="A5328" s="209"/>
      <c r="G5328" s="187"/>
    </row>
    <row r="5329" spans="1:7" x14ac:dyDescent="0.25">
      <c r="A5329" s="209"/>
      <c r="G5329" s="187"/>
    </row>
    <row r="5330" spans="1:7" x14ac:dyDescent="0.25">
      <c r="A5330" s="209"/>
      <c r="G5330" s="187"/>
    </row>
    <row r="5331" spans="1:7" x14ac:dyDescent="0.25">
      <c r="A5331" s="209"/>
      <c r="G5331" s="187"/>
    </row>
    <row r="5332" spans="1:7" x14ac:dyDescent="0.25">
      <c r="A5332" s="209"/>
      <c r="G5332" s="187"/>
    </row>
    <row r="5333" spans="1:7" x14ac:dyDescent="0.25">
      <c r="A5333" s="209"/>
      <c r="G5333" s="187"/>
    </row>
    <row r="5334" spans="1:7" x14ac:dyDescent="0.25">
      <c r="A5334" s="209"/>
      <c r="G5334" s="187"/>
    </row>
    <row r="5335" spans="1:7" x14ac:dyDescent="0.25">
      <c r="A5335" s="209"/>
      <c r="G5335" s="187"/>
    </row>
    <row r="5336" spans="1:7" x14ac:dyDescent="0.25">
      <c r="A5336" s="209"/>
      <c r="G5336" s="187"/>
    </row>
    <row r="5337" spans="1:7" x14ac:dyDescent="0.25">
      <c r="A5337" s="209"/>
      <c r="G5337" s="187"/>
    </row>
    <row r="5338" spans="1:7" x14ac:dyDescent="0.25">
      <c r="A5338" s="209"/>
      <c r="G5338" s="187"/>
    </row>
    <row r="5339" spans="1:7" x14ac:dyDescent="0.25">
      <c r="A5339" s="209"/>
      <c r="G5339" s="187"/>
    </row>
    <row r="5340" spans="1:7" x14ac:dyDescent="0.25">
      <c r="A5340" s="209"/>
      <c r="G5340" s="187"/>
    </row>
    <row r="5341" spans="1:7" x14ac:dyDescent="0.25">
      <c r="A5341" s="209"/>
      <c r="G5341" s="187"/>
    </row>
    <row r="5342" spans="1:7" x14ac:dyDescent="0.25">
      <c r="A5342" s="209"/>
      <c r="G5342" s="187"/>
    </row>
    <row r="5343" spans="1:7" x14ac:dyDescent="0.25">
      <c r="A5343" s="209"/>
      <c r="G5343" s="187"/>
    </row>
    <row r="5344" spans="1:7" x14ac:dyDescent="0.25">
      <c r="A5344" s="209"/>
      <c r="G5344" s="187"/>
    </row>
    <row r="5345" spans="1:7" x14ac:dyDescent="0.25">
      <c r="A5345" s="209"/>
      <c r="G5345" s="187"/>
    </row>
    <row r="5346" spans="1:7" x14ac:dyDescent="0.25">
      <c r="A5346" s="209"/>
      <c r="G5346" s="187"/>
    </row>
    <row r="5347" spans="1:7" x14ac:dyDescent="0.25">
      <c r="A5347" s="209"/>
      <c r="G5347" s="187"/>
    </row>
    <row r="5348" spans="1:7" x14ac:dyDescent="0.25">
      <c r="A5348" s="209"/>
      <c r="G5348" s="187"/>
    </row>
    <row r="5349" spans="1:7" x14ac:dyDescent="0.25">
      <c r="A5349" s="209"/>
      <c r="G5349" s="187"/>
    </row>
    <row r="5350" spans="1:7" x14ac:dyDescent="0.25">
      <c r="A5350" s="209"/>
      <c r="G5350" s="187"/>
    </row>
    <row r="5351" spans="1:7" x14ac:dyDescent="0.25">
      <c r="A5351" s="209"/>
      <c r="G5351" s="187"/>
    </row>
    <row r="5352" spans="1:7" x14ac:dyDescent="0.25">
      <c r="A5352" s="209"/>
      <c r="G5352" s="187"/>
    </row>
    <row r="5353" spans="1:7" x14ac:dyDescent="0.25">
      <c r="A5353" s="209"/>
      <c r="G5353" s="187"/>
    </row>
    <row r="5354" spans="1:7" x14ac:dyDescent="0.25">
      <c r="A5354" s="209"/>
      <c r="G5354" s="187"/>
    </row>
    <row r="5355" spans="1:7" x14ac:dyDescent="0.25">
      <c r="A5355" s="209"/>
      <c r="G5355" s="187"/>
    </row>
    <row r="5356" spans="1:7" x14ac:dyDescent="0.25">
      <c r="A5356" s="209"/>
      <c r="G5356" s="187"/>
    </row>
    <row r="5357" spans="1:7" x14ac:dyDescent="0.25">
      <c r="A5357" s="209"/>
      <c r="G5357" s="187"/>
    </row>
    <row r="5358" spans="1:7" x14ac:dyDescent="0.25">
      <c r="A5358" s="209"/>
      <c r="G5358" s="187"/>
    </row>
    <row r="5359" spans="1:7" x14ac:dyDescent="0.25">
      <c r="A5359" s="209"/>
      <c r="G5359" s="187"/>
    </row>
    <row r="5360" spans="1:7" x14ac:dyDescent="0.25">
      <c r="A5360" s="209"/>
      <c r="G5360" s="187"/>
    </row>
    <row r="5361" spans="1:7" x14ac:dyDescent="0.25">
      <c r="A5361" s="209"/>
      <c r="G5361" s="187"/>
    </row>
    <row r="5362" spans="1:7" x14ac:dyDescent="0.25">
      <c r="A5362" s="209"/>
      <c r="G5362" s="187"/>
    </row>
    <row r="5363" spans="1:7" x14ac:dyDescent="0.25">
      <c r="A5363" s="209"/>
      <c r="G5363" s="187"/>
    </row>
    <row r="5364" spans="1:7" x14ac:dyDescent="0.25">
      <c r="A5364" s="209"/>
      <c r="G5364" s="187"/>
    </row>
    <row r="5365" spans="1:7" x14ac:dyDescent="0.25">
      <c r="A5365" s="209"/>
      <c r="G5365" s="187"/>
    </row>
    <row r="5366" spans="1:7" x14ac:dyDescent="0.25">
      <c r="A5366" s="209"/>
      <c r="G5366" s="187"/>
    </row>
    <row r="5367" spans="1:7" x14ac:dyDescent="0.25">
      <c r="A5367" s="209"/>
      <c r="G5367" s="187"/>
    </row>
    <row r="5368" spans="1:7" x14ac:dyDescent="0.25">
      <c r="A5368" s="209"/>
      <c r="G5368" s="187"/>
    </row>
    <row r="5369" spans="1:7" x14ac:dyDescent="0.25">
      <c r="A5369" s="209"/>
      <c r="G5369" s="187"/>
    </row>
    <row r="5370" spans="1:7" x14ac:dyDescent="0.25">
      <c r="A5370" s="209"/>
      <c r="G5370" s="187"/>
    </row>
    <row r="5371" spans="1:7" x14ac:dyDescent="0.25">
      <c r="A5371" s="209"/>
      <c r="G5371" s="187"/>
    </row>
    <row r="5372" spans="1:7" x14ac:dyDescent="0.25">
      <c r="A5372" s="209"/>
      <c r="G5372" s="187"/>
    </row>
    <row r="5373" spans="1:7" x14ac:dyDescent="0.25">
      <c r="A5373" s="209"/>
      <c r="G5373" s="187"/>
    </row>
    <row r="5374" spans="1:7" x14ac:dyDescent="0.25">
      <c r="A5374" s="209"/>
      <c r="G5374" s="187"/>
    </row>
    <row r="5375" spans="1:7" x14ac:dyDescent="0.25">
      <c r="A5375" s="209"/>
      <c r="G5375" s="187"/>
    </row>
    <row r="5376" spans="1:7" x14ac:dyDescent="0.25">
      <c r="A5376" s="209"/>
      <c r="G5376" s="187"/>
    </row>
    <row r="5377" spans="1:7" x14ac:dyDescent="0.25">
      <c r="A5377" s="209"/>
      <c r="G5377" s="187"/>
    </row>
    <row r="5378" spans="1:7" x14ac:dyDescent="0.25">
      <c r="A5378" s="209"/>
      <c r="G5378" s="187"/>
    </row>
    <row r="5379" spans="1:7" x14ac:dyDescent="0.25">
      <c r="A5379" s="209"/>
      <c r="G5379" s="187"/>
    </row>
    <row r="5380" spans="1:7" x14ac:dyDescent="0.25">
      <c r="A5380" s="209"/>
      <c r="G5380" s="187"/>
    </row>
    <row r="5381" spans="1:7" x14ac:dyDescent="0.25">
      <c r="A5381" s="209"/>
      <c r="G5381" s="187"/>
    </row>
    <row r="5382" spans="1:7" x14ac:dyDescent="0.25">
      <c r="A5382" s="209"/>
      <c r="G5382" s="187"/>
    </row>
    <row r="5383" spans="1:7" x14ac:dyDescent="0.25">
      <c r="A5383" s="209"/>
      <c r="G5383" s="187"/>
    </row>
    <row r="5384" spans="1:7" x14ac:dyDescent="0.25">
      <c r="A5384" s="209"/>
      <c r="G5384" s="187"/>
    </row>
    <row r="5385" spans="1:7" x14ac:dyDescent="0.25">
      <c r="A5385" s="209"/>
      <c r="G5385" s="187"/>
    </row>
    <row r="5386" spans="1:7" x14ac:dyDescent="0.25">
      <c r="A5386" s="209"/>
      <c r="G5386" s="187"/>
    </row>
    <row r="5387" spans="1:7" x14ac:dyDescent="0.25">
      <c r="A5387" s="209"/>
      <c r="G5387" s="187"/>
    </row>
    <row r="5388" spans="1:7" x14ac:dyDescent="0.25">
      <c r="A5388" s="209"/>
      <c r="G5388" s="187"/>
    </row>
    <row r="5389" spans="1:7" x14ac:dyDescent="0.25">
      <c r="A5389" s="209"/>
      <c r="G5389" s="187"/>
    </row>
    <row r="5390" spans="1:7" x14ac:dyDescent="0.25">
      <c r="A5390" s="209"/>
      <c r="G5390" s="187"/>
    </row>
    <row r="5391" spans="1:7" x14ac:dyDescent="0.25">
      <c r="A5391" s="209"/>
      <c r="G5391" s="187"/>
    </row>
    <row r="5392" spans="1:7" x14ac:dyDescent="0.25">
      <c r="A5392" s="209"/>
      <c r="G5392" s="187"/>
    </row>
    <row r="5393" spans="1:7" x14ac:dyDescent="0.25">
      <c r="A5393" s="209"/>
      <c r="G5393" s="187"/>
    </row>
    <row r="5394" spans="1:7" x14ac:dyDescent="0.25">
      <c r="A5394" s="209"/>
      <c r="G5394" s="187"/>
    </row>
    <row r="5395" spans="1:7" x14ac:dyDescent="0.25">
      <c r="A5395" s="209"/>
      <c r="G5395" s="187"/>
    </row>
    <row r="5396" spans="1:7" x14ac:dyDescent="0.25">
      <c r="A5396" s="209"/>
      <c r="G5396" s="187"/>
    </row>
    <row r="5397" spans="1:7" x14ac:dyDescent="0.25">
      <c r="A5397" s="209"/>
      <c r="G5397" s="187"/>
    </row>
    <row r="5398" spans="1:7" x14ac:dyDescent="0.25">
      <c r="A5398" s="209"/>
      <c r="G5398" s="187"/>
    </row>
    <row r="5399" spans="1:7" x14ac:dyDescent="0.25">
      <c r="A5399" s="209"/>
      <c r="G5399" s="187"/>
    </row>
    <row r="5400" spans="1:7" x14ac:dyDescent="0.25">
      <c r="A5400" s="209"/>
      <c r="G5400" s="187"/>
    </row>
    <row r="5401" spans="1:7" x14ac:dyDescent="0.25">
      <c r="A5401" s="209"/>
      <c r="G5401" s="187"/>
    </row>
    <row r="5402" spans="1:7" x14ac:dyDescent="0.25">
      <c r="A5402" s="209"/>
      <c r="G5402" s="187"/>
    </row>
    <row r="5403" spans="1:7" x14ac:dyDescent="0.25">
      <c r="A5403" s="209"/>
      <c r="G5403" s="187"/>
    </row>
    <row r="5404" spans="1:7" x14ac:dyDescent="0.25">
      <c r="A5404" s="209"/>
      <c r="G5404" s="187"/>
    </row>
    <row r="5405" spans="1:7" x14ac:dyDescent="0.25">
      <c r="A5405" s="209"/>
      <c r="G5405" s="187"/>
    </row>
    <row r="5406" spans="1:7" x14ac:dyDescent="0.25">
      <c r="A5406" s="209"/>
      <c r="G5406" s="187"/>
    </row>
    <row r="5407" spans="1:7" x14ac:dyDescent="0.25">
      <c r="A5407" s="209"/>
      <c r="G5407" s="187"/>
    </row>
    <row r="5408" spans="1:7" x14ac:dyDescent="0.25">
      <c r="A5408" s="209"/>
      <c r="G5408" s="187"/>
    </row>
    <row r="5409" spans="1:7" x14ac:dyDescent="0.25">
      <c r="A5409" s="209"/>
      <c r="G5409" s="187"/>
    </row>
    <row r="5410" spans="1:7" x14ac:dyDescent="0.25">
      <c r="A5410" s="209"/>
      <c r="G5410" s="187"/>
    </row>
    <row r="5411" spans="1:7" x14ac:dyDescent="0.25">
      <c r="A5411" s="209"/>
      <c r="G5411" s="187"/>
    </row>
    <row r="5412" spans="1:7" x14ac:dyDescent="0.25">
      <c r="A5412" s="209"/>
      <c r="G5412" s="187"/>
    </row>
    <row r="5413" spans="1:7" x14ac:dyDescent="0.25">
      <c r="A5413" s="209"/>
      <c r="G5413" s="187"/>
    </row>
    <row r="5414" spans="1:7" x14ac:dyDescent="0.25">
      <c r="A5414" s="209"/>
      <c r="G5414" s="187"/>
    </row>
    <row r="5415" spans="1:7" x14ac:dyDescent="0.25">
      <c r="A5415" s="209"/>
      <c r="G5415" s="187"/>
    </row>
    <row r="5416" spans="1:7" x14ac:dyDescent="0.25">
      <c r="A5416" s="209"/>
      <c r="G5416" s="187"/>
    </row>
    <row r="5417" spans="1:7" x14ac:dyDescent="0.25">
      <c r="A5417" s="209"/>
      <c r="G5417" s="187"/>
    </row>
    <row r="5418" spans="1:7" x14ac:dyDescent="0.25">
      <c r="A5418" s="209"/>
      <c r="G5418" s="187"/>
    </row>
    <row r="5419" spans="1:7" x14ac:dyDescent="0.25">
      <c r="A5419" s="209"/>
      <c r="G5419" s="187"/>
    </row>
    <row r="5420" spans="1:7" x14ac:dyDescent="0.25">
      <c r="A5420" s="209"/>
      <c r="G5420" s="187"/>
    </row>
    <row r="5421" spans="1:7" x14ac:dyDescent="0.25">
      <c r="A5421" s="209"/>
      <c r="G5421" s="187"/>
    </row>
    <row r="5422" spans="1:7" x14ac:dyDescent="0.25">
      <c r="A5422" s="209"/>
      <c r="G5422" s="187"/>
    </row>
    <row r="5423" spans="1:7" x14ac:dyDescent="0.25">
      <c r="A5423" s="209"/>
      <c r="G5423" s="187"/>
    </row>
    <row r="5424" spans="1:7" x14ac:dyDescent="0.25">
      <c r="A5424" s="209"/>
      <c r="G5424" s="187"/>
    </row>
    <row r="5425" spans="1:7" x14ac:dyDescent="0.25">
      <c r="A5425" s="209"/>
      <c r="G5425" s="187"/>
    </row>
    <row r="5426" spans="1:7" x14ac:dyDescent="0.25">
      <c r="A5426" s="209"/>
      <c r="G5426" s="187"/>
    </row>
    <row r="5427" spans="1:7" x14ac:dyDescent="0.25">
      <c r="A5427" s="209"/>
      <c r="G5427" s="187"/>
    </row>
    <row r="5428" spans="1:7" x14ac:dyDescent="0.25">
      <c r="A5428" s="209"/>
      <c r="G5428" s="187"/>
    </row>
    <row r="5429" spans="1:7" x14ac:dyDescent="0.25">
      <c r="A5429" s="209"/>
      <c r="G5429" s="187"/>
    </row>
    <row r="5430" spans="1:7" x14ac:dyDescent="0.25">
      <c r="A5430" s="209"/>
      <c r="G5430" s="187"/>
    </row>
    <row r="5431" spans="1:7" x14ac:dyDescent="0.25">
      <c r="A5431" s="209"/>
      <c r="G5431" s="187"/>
    </row>
    <row r="5432" spans="1:7" x14ac:dyDescent="0.25">
      <c r="A5432" s="209"/>
      <c r="G5432" s="187"/>
    </row>
    <row r="5433" spans="1:7" x14ac:dyDescent="0.25">
      <c r="A5433" s="209"/>
      <c r="G5433" s="187"/>
    </row>
    <row r="5434" spans="1:7" x14ac:dyDescent="0.25">
      <c r="A5434" s="209"/>
      <c r="G5434" s="187"/>
    </row>
    <row r="5435" spans="1:7" x14ac:dyDescent="0.25">
      <c r="A5435" s="209"/>
      <c r="G5435" s="187"/>
    </row>
    <row r="5436" spans="1:7" x14ac:dyDescent="0.25">
      <c r="A5436" s="209"/>
      <c r="G5436" s="187"/>
    </row>
    <row r="5437" spans="1:7" x14ac:dyDescent="0.25">
      <c r="A5437" s="209"/>
      <c r="G5437" s="187"/>
    </row>
    <row r="5438" spans="1:7" x14ac:dyDescent="0.25">
      <c r="A5438" s="209"/>
      <c r="G5438" s="187"/>
    </row>
    <row r="5439" spans="1:7" x14ac:dyDescent="0.25">
      <c r="A5439" s="209"/>
      <c r="G5439" s="187"/>
    </row>
    <row r="5440" spans="1:7" x14ac:dyDescent="0.25">
      <c r="A5440" s="209"/>
      <c r="G5440" s="187"/>
    </row>
    <row r="5441" spans="1:7" x14ac:dyDescent="0.25">
      <c r="A5441" s="209"/>
      <c r="G5441" s="187"/>
    </row>
    <row r="5442" spans="1:7" x14ac:dyDescent="0.25">
      <c r="A5442" s="209"/>
      <c r="G5442" s="187"/>
    </row>
    <row r="5443" spans="1:7" x14ac:dyDescent="0.25">
      <c r="A5443" s="209"/>
      <c r="G5443" s="187"/>
    </row>
    <row r="5444" spans="1:7" x14ac:dyDescent="0.25">
      <c r="A5444" s="209"/>
      <c r="G5444" s="187"/>
    </row>
    <row r="5445" spans="1:7" x14ac:dyDescent="0.25">
      <c r="A5445" s="209"/>
      <c r="G5445" s="187"/>
    </row>
    <row r="5446" spans="1:7" x14ac:dyDescent="0.25">
      <c r="A5446" s="209"/>
      <c r="G5446" s="187"/>
    </row>
    <row r="5447" spans="1:7" x14ac:dyDescent="0.25">
      <c r="A5447" s="209"/>
      <c r="G5447" s="187"/>
    </row>
    <row r="5448" spans="1:7" x14ac:dyDescent="0.25">
      <c r="A5448" s="209"/>
      <c r="G5448" s="187"/>
    </row>
    <row r="5449" spans="1:7" x14ac:dyDescent="0.25">
      <c r="A5449" s="209"/>
      <c r="G5449" s="187"/>
    </row>
    <row r="5450" spans="1:7" x14ac:dyDescent="0.25">
      <c r="A5450" s="209"/>
      <c r="G5450" s="187"/>
    </row>
    <row r="5451" spans="1:7" x14ac:dyDescent="0.25">
      <c r="A5451" s="209"/>
      <c r="G5451" s="187"/>
    </row>
    <row r="5452" spans="1:7" x14ac:dyDescent="0.25">
      <c r="A5452" s="209"/>
      <c r="G5452" s="187"/>
    </row>
    <row r="5453" spans="1:7" x14ac:dyDescent="0.25">
      <c r="A5453" s="209"/>
      <c r="G5453" s="187"/>
    </row>
    <row r="5454" spans="1:7" x14ac:dyDescent="0.25">
      <c r="A5454" s="209"/>
      <c r="G5454" s="187"/>
    </row>
    <row r="5455" spans="1:7" x14ac:dyDescent="0.25">
      <c r="A5455" s="209"/>
      <c r="G5455" s="187"/>
    </row>
    <row r="5456" spans="1:7" x14ac:dyDescent="0.25">
      <c r="A5456" s="209"/>
      <c r="G5456" s="187"/>
    </row>
    <row r="5457" spans="1:7" x14ac:dyDescent="0.25">
      <c r="A5457" s="209"/>
      <c r="G5457" s="187"/>
    </row>
    <row r="5458" spans="1:7" x14ac:dyDescent="0.25">
      <c r="A5458" s="209"/>
      <c r="G5458" s="187"/>
    </row>
    <row r="5459" spans="1:7" x14ac:dyDescent="0.25">
      <c r="A5459" s="209"/>
      <c r="G5459" s="187"/>
    </row>
    <row r="5460" spans="1:7" x14ac:dyDescent="0.25">
      <c r="A5460" s="209"/>
      <c r="G5460" s="187"/>
    </row>
    <row r="5461" spans="1:7" x14ac:dyDescent="0.25">
      <c r="A5461" s="209"/>
      <c r="G5461" s="187"/>
    </row>
    <row r="5462" spans="1:7" x14ac:dyDescent="0.25">
      <c r="A5462" s="209"/>
      <c r="G5462" s="187"/>
    </row>
    <row r="5463" spans="1:7" x14ac:dyDescent="0.25">
      <c r="A5463" s="209"/>
      <c r="G5463" s="187"/>
    </row>
    <row r="5464" spans="1:7" x14ac:dyDescent="0.25">
      <c r="A5464" s="209"/>
      <c r="G5464" s="187"/>
    </row>
    <row r="5465" spans="1:7" x14ac:dyDescent="0.25">
      <c r="A5465" s="209"/>
      <c r="G5465" s="187"/>
    </row>
    <row r="5466" spans="1:7" x14ac:dyDescent="0.25">
      <c r="A5466" s="209"/>
      <c r="G5466" s="187"/>
    </row>
    <row r="5467" spans="1:7" x14ac:dyDescent="0.25">
      <c r="A5467" s="209"/>
      <c r="G5467" s="187"/>
    </row>
    <row r="5468" spans="1:7" x14ac:dyDescent="0.25">
      <c r="A5468" s="209"/>
      <c r="G5468" s="187"/>
    </row>
    <row r="5469" spans="1:7" x14ac:dyDescent="0.25">
      <c r="A5469" s="209"/>
      <c r="G5469" s="187"/>
    </row>
    <row r="5470" spans="1:7" x14ac:dyDescent="0.25">
      <c r="A5470" s="209"/>
      <c r="G5470" s="187"/>
    </row>
    <row r="5471" spans="1:7" x14ac:dyDescent="0.25">
      <c r="A5471" s="209"/>
      <c r="G5471" s="187"/>
    </row>
    <row r="5472" spans="1:7" x14ac:dyDescent="0.25">
      <c r="A5472" s="209"/>
      <c r="G5472" s="187"/>
    </row>
    <row r="5473" spans="1:7" x14ac:dyDescent="0.25">
      <c r="A5473" s="209"/>
      <c r="G5473" s="187"/>
    </row>
    <row r="5474" spans="1:7" x14ac:dyDescent="0.25">
      <c r="A5474" s="209"/>
      <c r="G5474" s="187"/>
    </row>
    <row r="5475" spans="1:7" x14ac:dyDescent="0.25">
      <c r="A5475" s="209"/>
      <c r="G5475" s="187"/>
    </row>
    <row r="5476" spans="1:7" x14ac:dyDescent="0.25">
      <c r="A5476" s="209"/>
      <c r="G5476" s="187"/>
    </row>
    <row r="5477" spans="1:7" x14ac:dyDescent="0.25">
      <c r="A5477" s="209"/>
      <c r="G5477" s="187"/>
    </row>
    <row r="5478" spans="1:7" x14ac:dyDescent="0.25">
      <c r="A5478" s="209"/>
      <c r="G5478" s="187"/>
    </row>
    <row r="5479" spans="1:7" x14ac:dyDescent="0.25">
      <c r="A5479" s="209"/>
      <c r="G5479" s="187"/>
    </row>
    <row r="5480" spans="1:7" x14ac:dyDescent="0.25">
      <c r="A5480" s="209"/>
      <c r="G5480" s="187"/>
    </row>
    <row r="5481" spans="1:7" x14ac:dyDescent="0.25">
      <c r="A5481" s="209"/>
      <c r="G5481" s="187"/>
    </row>
    <row r="5482" spans="1:7" x14ac:dyDescent="0.25">
      <c r="A5482" s="209"/>
      <c r="G5482" s="187"/>
    </row>
    <row r="5483" spans="1:7" x14ac:dyDescent="0.25">
      <c r="A5483" s="209"/>
      <c r="G5483" s="187"/>
    </row>
    <row r="5484" spans="1:7" x14ac:dyDescent="0.25">
      <c r="A5484" s="209"/>
      <c r="G5484" s="187"/>
    </row>
    <row r="5485" spans="1:7" x14ac:dyDescent="0.25">
      <c r="A5485" s="209"/>
      <c r="G5485" s="187"/>
    </row>
    <row r="5486" spans="1:7" x14ac:dyDescent="0.25">
      <c r="A5486" s="209"/>
      <c r="G5486" s="187"/>
    </row>
    <row r="5487" spans="1:7" x14ac:dyDescent="0.25">
      <c r="A5487" s="209"/>
      <c r="G5487" s="187"/>
    </row>
    <row r="5488" spans="1:7" x14ac:dyDescent="0.25">
      <c r="A5488" s="209"/>
      <c r="G5488" s="187"/>
    </row>
    <row r="5489" spans="1:7" x14ac:dyDescent="0.25">
      <c r="A5489" s="209"/>
      <c r="G5489" s="187"/>
    </row>
    <row r="5490" spans="1:7" x14ac:dyDescent="0.25">
      <c r="A5490" s="209"/>
      <c r="G5490" s="187"/>
    </row>
    <row r="5491" spans="1:7" x14ac:dyDescent="0.25">
      <c r="A5491" s="209"/>
      <c r="G5491" s="187"/>
    </row>
    <row r="5492" spans="1:7" x14ac:dyDescent="0.25">
      <c r="A5492" s="209"/>
      <c r="G5492" s="187"/>
    </row>
    <row r="5493" spans="1:7" x14ac:dyDescent="0.25">
      <c r="A5493" s="209"/>
      <c r="G5493" s="187"/>
    </row>
    <row r="5494" spans="1:7" x14ac:dyDescent="0.25">
      <c r="A5494" s="209"/>
      <c r="G5494" s="187"/>
    </row>
    <row r="5495" spans="1:7" x14ac:dyDescent="0.25">
      <c r="A5495" s="209"/>
      <c r="G5495" s="187"/>
    </row>
    <row r="5496" spans="1:7" x14ac:dyDescent="0.25">
      <c r="A5496" s="209"/>
      <c r="G5496" s="187"/>
    </row>
    <row r="5497" spans="1:7" x14ac:dyDescent="0.25">
      <c r="A5497" s="209"/>
      <c r="G5497" s="187"/>
    </row>
    <row r="5498" spans="1:7" x14ac:dyDescent="0.25">
      <c r="A5498" s="209"/>
      <c r="G5498" s="187"/>
    </row>
    <row r="5499" spans="1:7" x14ac:dyDescent="0.25">
      <c r="A5499" s="209"/>
      <c r="G5499" s="187"/>
    </row>
    <row r="5500" spans="1:7" x14ac:dyDescent="0.25">
      <c r="A5500" s="209"/>
      <c r="G5500" s="187"/>
    </row>
    <row r="5501" spans="1:7" x14ac:dyDescent="0.25">
      <c r="A5501" s="209"/>
      <c r="G5501" s="187"/>
    </row>
    <row r="5502" spans="1:7" x14ac:dyDescent="0.25">
      <c r="A5502" s="209"/>
      <c r="G5502" s="187"/>
    </row>
    <row r="5503" spans="1:7" x14ac:dyDescent="0.25">
      <c r="A5503" s="209"/>
      <c r="G5503" s="187"/>
    </row>
    <row r="5504" spans="1:7" x14ac:dyDescent="0.25">
      <c r="A5504" s="209"/>
      <c r="G5504" s="187"/>
    </row>
    <row r="5505" spans="1:7" x14ac:dyDescent="0.25">
      <c r="A5505" s="209"/>
      <c r="G5505" s="187"/>
    </row>
    <row r="5506" spans="1:7" x14ac:dyDescent="0.25">
      <c r="A5506" s="209"/>
      <c r="G5506" s="187"/>
    </row>
    <row r="5507" spans="1:7" x14ac:dyDescent="0.25">
      <c r="A5507" s="209"/>
      <c r="G5507" s="187"/>
    </row>
    <row r="5508" spans="1:7" x14ac:dyDescent="0.25">
      <c r="A5508" s="209"/>
      <c r="G5508" s="187"/>
    </row>
    <row r="5509" spans="1:7" x14ac:dyDescent="0.25">
      <c r="A5509" s="209"/>
      <c r="G5509" s="187"/>
    </row>
    <row r="5510" spans="1:7" x14ac:dyDescent="0.25">
      <c r="A5510" s="209"/>
      <c r="G5510" s="187"/>
    </row>
    <row r="5511" spans="1:7" x14ac:dyDescent="0.25">
      <c r="A5511" s="209"/>
      <c r="G5511" s="187"/>
    </row>
    <row r="5512" spans="1:7" x14ac:dyDescent="0.25">
      <c r="A5512" s="209"/>
      <c r="G5512" s="187"/>
    </row>
    <row r="5513" spans="1:7" x14ac:dyDescent="0.25">
      <c r="A5513" s="209"/>
      <c r="G5513" s="187"/>
    </row>
    <row r="5514" spans="1:7" x14ac:dyDescent="0.25">
      <c r="A5514" s="209"/>
      <c r="G5514" s="187"/>
    </row>
    <row r="5515" spans="1:7" x14ac:dyDescent="0.25">
      <c r="A5515" s="209"/>
      <c r="G5515" s="187"/>
    </row>
    <row r="5516" spans="1:7" x14ac:dyDescent="0.25">
      <c r="A5516" s="209"/>
      <c r="G5516" s="187"/>
    </row>
    <row r="5517" spans="1:7" x14ac:dyDescent="0.25">
      <c r="A5517" s="209"/>
      <c r="G5517" s="187"/>
    </row>
    <row r="5518" spans="1:7" x14ac:dyDescent="0.25">
      <c r="A5518" s="209"/>
      <c r="G5518" s="187"/>
    </row>
    <row r="5519" spans="1:7" x14ac:dyDescent="0.25">
      <c r="A5519" s="209"/>
      <c r="G5519" s="187"/>
    </row>
    <row r="5520" spans="1:7" x14ac:dyDescent="0.25">
      <c r="A5520" s="209"/>
      <c r="G5520" s="187"/>
    </row>
    <row r="5521" spans="1:7" x14ac:dyDescent="0.25">
      <c r="A5521" s="209"/>
      <c r="G5521" s="187"/>
    </row>
    <row r="5522" spans="1:7" x14ac:dyDescent="0.25">
      <c r="A5522" s="209"/>
      <c r="G5522" s="187"/>
    </row>
    <row r="5523" spans="1:7" x14ac:dyDescent="0.25">
      <c r="A5523" s="209"/>
      <c r="G5523" s="187"/>
    </row>
    <row r="5524" spans="1:7" x14ac:dyDescent="0.25">
      <c r="A5524" s="209"/>
      <c r="G5524" s="187"/>
    </row>
    <row r="5525" spans="1:7" x14ac:dyDescent="0.25">
      <c r="A5525" s="209"/>
      <c r="G5525" s="187"/>
    </row>
    <row r="5526" spans="1:7" x14ac:dyDescent="0.25">
      <c r="A5526" s="209"/>
      <c r="G5526" s="187"/>
    </row>
    <row r="5527" spans="1:7" x14ac:dyDescent="0.25">
      <c r="A5527" s="209"/>
      <c r="G5527" s="187"/>
    </row>
    <row r="5528" spans="1:7" x14ac:dyDescent="0.25">
      <c r="A5528" s="209"/>
      <c r="G5528" s="187"/>
    </row>
    <row r="5529" spans="1:7" x14ac:dyDescent="0.25">
      <c r="A5529" s="209"/>
      <c r="G5529" s="187"/>
    </row>
    <row r="5530" spans="1:7" x14ac:dyDescent="0.25">
      <c r="A5530" s="209"/>
      <c r="G5530" s="187"/>
    </row>
    <row r="5531" spans="1:7" x14ac:dyDescent="0.25">
      <c r="A5531" s="209"/>
      <c r="G5531" s="187"/>
    </row>
    <row r="5532" spans="1:7" x14ac:dyDescent="0.25">
      <c r="A5532" s="209"/>
      <c r="G5532" s="187"/>
    </row>
    <row r="5533" spans="1:7" x14ac:dyDescent="0.25">
      <c r="A5533" s="209"/>
      <c r="G5533" s="187"/>
    </row>
    <row r="5534" spans="1:7" x14ac:dyDescent="0.25">
      <c r="A5534" s="209"/>
      <c r="G5534" s="187"/>
    </row>
    <row r="5535" spans="1:7" x14ac:dyDescent="0.25">
      <c r="A5535" s="209"/>
      <c r="G5535" s="187"/>
    </row>
    <row r="5536" spans="1:7" x14ac:dyDescent="0.25">
      <c r="A5536" s="209"/>
      <c r="G5536" s="187"/>
    </row>
    <row r="5537" spans="1:7" x14ac:dyDescent="0.25">
      <c r="A5537" s="209"/>
      <c r="G5537" s="187"/>
    </row>
    <row r="5538" spans="1:7" x14ac:dyDescent="0.25">
      <c r="A5538" s="209"/>
      <c r="G5538" s="187"/>
    </row>
    <row r="5539" spans="1:7" x14ac:dyDescent="0.25">
      <c r="A5539" s="209"/>
      <c r="G5539" s="187"/>
    </row>
    <row r="5540" spans="1:7" x14ac:dyDescent="0.25">
      <c r="A5540" s="209"/>
      <c r="G5540" s="187"/>
    </row>
    <row r="5541" spans="1:7" x14ac:dyDescent="0.25">
      <c r="A5541" s="209"/>
      <c r="G5541" s="187"/>
    </row>
    <row r="5542" spans="1:7" x14ac:dyDescent="0.25">
      <c r="A5542" s="209"/>
      <c r="G5542" s="187"/>
    </row>
    <row r="5543" spans="1:7" x14ac:dyDescent="0.25">
      <c r="A5543" s="209"/>
      <c r="G5543" s="187"/>
    </row>
    <row r="5544" spans="1:7" x14ac:dyDescent="0.25">
      <c r="A5544" s="209"/>
      <c r="G5544" s="187"/>
    </row>
    <row r="5545" spans="1:7" x14ac:dyDescent="0.25">
      <c r="A5545" s="209"/>
      <c r="G5545" s="187"/>
    </row>
    <row r="5546" spans="1:7" x14ac:dyDescent="0.25">
      <c r="A5546" s="209"/>
      <c r="G5546" s="187"/>
    </row>
    <row r="5547" spans="1:7" x14ac:dyDescent="0.25">
      <c r="A5547" s="209"/>
      <c r="G5547" s="187"/>
    </row>
    <row r="5548" spans="1:7" x14ac:dyDescent="0.25">
      <c r="A5548" s="209"/>
      <c r="G5548" s="187"/>
    </row>
    <row r="5549" spans="1:7" x14ac:dyDescent="0.25">
      <c r="A5549" s="209"/>
      <c r="G5549" s="187"/>
    </row>
    <row r="5550" spans="1:7" x14ac:dyDescent="0.25">
      <c r="A5550" s="209"/>
      <c r="G5550" s="187"/>
    </row>
    <row r="5551" spans="1:7" x14ac:dyDescent="0.25">
      <c r="A5551" s="209"/>
      <c r="G5551" s="187"/>
    </row>
    <row r="5552" spans="1:7" x14ac:dyDescent="0.25">
      <c r="A5552" s="209"/>
      <c r="G5552" s="187"/>
    </row>
    <row r="5553" spans="1:7" x14ac:dyDescent="0.25">
      <c r="A5553" s="209"/>
      <c r="G5553" s="187"/>
    </row>
    <row r="5554" spans="1:7" x14ac:dyDescent="0.25">
      <c r="A5554" s="209"/>
      <c r="G5554" s="187"/>
    </row>
    <row r="5555" spans="1:7" x14ac:dyDescent="0.25">
      <c r="A5555" s="209"/>
      <c r="G5555" s="187"/>
    </row>
    <row r="5556" spans="1:7" x14ac:dyDescent="0.25">
      <c r="A5556" s="209"/>
      <c r="G5556" s="187"/>
    </row>
    <row r="5557" spans="1:7" x14ac:dyDescent="0.25">
      <c r="A5557" s="209"/>
      <c r="G5557" s="187"/>
    </row>
    <row r="5558" spans="1:7" x14ac:dyDescent="0.25">
      <c r="A5558" s="209"/>
      <c r="G5558" s="187"/>
    </row>
    <row r="5559" spans="1:7" x14ac:dyDescent="0.25">
      <c r="A5559" s="209"/>
      <c r="G5559" s="187"/>
    </row>
    <row r="5560" spans="1:7" x14ac:dyDescent="0.25">
      <c r="A5560" s="209"/>
      <c r="G5560" s="187"/>
    </row>
    <row r="5561" spans="1:7" x14ac:dyDescent="0.25">
      <c r="A5561" s="209"/>
      <c r="G5561" s="187"/>
    </row>
    <row r="5562" spans="1:7" x14ac:dyDescent="0.25">
      <c r="A5562" s="209"/>
      <c r="G5562" s="187"/>
    </row>
    <row r="5563" spans="1:7" x14ac:dyDescent="0.25">
      <c r="A5563" s="209"/>
      <c r="G5563" s="187"/>
    </row>
    <row r="5564" spans="1:7" x14ac:dyDescent="0.25">
      <c r="A5564" s="209"/>
      <c r="G5564" s="187"/>
    </row>
    <row r="5565" spans="1:7" x14ac:dyDescent="0.25">
      <c r="A5565" s="209"/>
      <c r="G5565" s="187"/>
    </row>
    <row r="5566" spans="1:7" x14ac:dyDescent="0.25">
      <c r="A5566" s="209"/>
      <c r="G5566" s="187"/>
    </row>
    <row r="5567" spans="1:7" x14ac:dyDescent="0.25">
      <c r="A5567" s="209"/>
      <c r="G5567" s="187"/>
    </row>
    <row r="5568" spans="1:7" x14ac:dyDescent="0.25">
      <c r="A5568" s="209"/>
      <c r="G5568" s="187"/>
    </row>
    <row r="5569" spans="1:7" x14ac:dyDescent="0.25">
      <c r="A5569" s="209"/>
      <c r="G5569" s="187"/>
    </row>
    <row r="5570" spans="1:7" x14ac:dyDescent="0.25">
      <c r="A5570" s="209"/>
      <c r="G5570" s="187"/>
    </row>
    <row r="5571" spans="1:7" x14ac:dyDescent="0.25">
      <c r="A5571" s="209"/>
      <c r="G5571" s="187"/>
    </row>
    <row r="5572" spans="1:7" x14ac:dyDescent="0.25">
      <c r="A5572" s="209"/>
      <c r="G5572" s="187"/>
    </row>
    <row r="5573" spans="1:7" x14ac:dyDescent="0.25">
      <c r="A5573" s="209"/>
      <c r="G5573" s="187"/>
    </row>
    <row r="5574" spans="1:7" x14ac:dyDescent="0.25">
      <c r="A5574" s="209"/>
      <c r="G5574" s="187"/>
    </row>
    <row r="5575" spans="1:7" x14ac:dyDescent="0.25">
      <c r="A5575" s="209"/>
      <c r="G5575" s="187"/>
    </row>
    <row r="5576" spans="1:7" x14ac:dyDescent="0.25">
      <c r="A5576" s="209"/>
      <c r="G5576" s="187"/>
    </row>
    <row r="5577" spans="1:7" x14ac:dyDescent="0.25">
      <c r="A5577" s="209"/>
      <c r="G5577" s="187"/>
    </row>
    <row r="5578" spans="1:7" x14ac:dyDescent="0.25">
      <c r="A5578" s="209"/>
      <c r="G5578" s="187"/>
    </row>
    <row r="5579" spans="1:7" x14ac:dyDescent="0.25">
      <c r="A5579" s="209"/>
      <c r="G5579" s="187"/>
    </row>
    <row r="5580" spans="1:7" x14ac:dyDescent="0.25">
      <c r="A5580" s="209"/>
      <c r="G5580" s="187"/>
    </row>
    <row r="5581" spans="1:7" x14ac:dyDescent="0.25">
      <c r="A5581" s="209"/>
      <c r="G5581" s="187"/>
    </row>
    <row r="5582" spans="1:7" x14ac:dyDescent="0.25">
      <c r="A5582" s="209"/>
      <c r="G5582" s="187"/>
    </row>
    <row r="5583" spans="1:7" x14ac:dyDescent="0.25">
      <c r="A5583" s="209"/>
      <c r="G5583" s="187"/>
    </row>
    <row r="5584" spans="1:7" x14ac:dyDescent="0.25">
      <c r="A5584" s="209"/>
      <c r="G5584" s="187"/>
    </row>
    <row r="5585" spans="1:7" x14ac:dyDescent="0.25">
      <c r="A5585" s="209"/>
      <c r="G5585" s="187"/>
    </row>
    <row r="5586" spans="1:7" x14ac:dyDescent="0.25">
      <c r="A5586" s="209"/>
      <c r="G5586" s="187"/>
    </row>
    <row r="5587" spans="1:7" x14ac:dyDescent="0.25">
      <c r="A5587" s="209"/>
      <c r="G5587" s="187"/>
    </row>
    <row r="5588" spans="1:7" x14ac:dyDescent="0.25">
      <c r="A5588" s="209"/>
      <c r="G5588" s="187"/>
    </row>
    <row r="5589" spans="1:7" x14ac:dyDescent="0.25">
      <c r="A5589" s="209"/>
      <c r="G5589" s="187"/>
    </row>
    <row r="5590" spans="1:7" x14ac:dyDescent="0.25">
      <c r="A5590" s="209"/>
      <c r="G5590" s="187"/>
    </row>
    <row r="5591" spans="1:7" x14ac:dyDescent="0.25">
      <c r="A5591" s="209"/>
      <c r="G5591" s="187"/>
    </row>
    <row r="5592" spans="1:7" x14ac:dyDescent="0.25">
      <c r="A5592" s="209"/>
      <c r="G5592" s="187"/>
    </row>
    <row r="5593" spans="1:7" x14ac:dyDescent="0.25">
      <c r="A5593" s="209"/>
      <c r="G5593" s="187"/>
    </row>
    <row r="5594" spans="1:7" x14ac:dyDescent="0.25">
      <c r="A5594" s="209"/>
      <c r="G5594" s="187"/>
    </row>
    <row r="5595" spans="1:7" x14ac:dyDescent="0.25">
      <c r="A5595" s="209"/>
      <c r="G5595" s="187"/>
    </row>
    <row r="5596" spans="1:7" x14ac:dyDescent="0.25">
      <c r="A5596" s="209"/>
      <c r="G5596" s="187"/>
    </row>
    <row r="5597" spans="1:7" x14ac:dyDescent="0.25">
      <c r="A5597" s="209"/>
      <c r="G5597" s="187"/>
    </row>
    <row r="5598" spans="1:7" x14ac:dyDescent="0.25">
      <c r="A5598" s="209"/>
      <c r="G5598" s="187"/>
    </row>
    <row r="5599" spans="1:7" x14ac:dyDescent="0.25">
      <c r="A5599" s="209"/>
      <c r="G5599" s="187"/>
    </row>
    <row r="5600" spans="1:7" x14ac:dyDescent="0.25">
      <c r="A5600" s="209"/>
      <c r="G5600" s="187"/>
    </row>
    <row r="5601" spans="1:7" x14ac:dyDescent="0.25">
      <c r="A5601" s="209"/>
      <c r="G5601" s="187"/>
    </row>
    <row r="5602" spans="1:7" x14ac:dyDescent="0.25">
      <c r="A5602" s="209"/>
      <c r="G5602" s="187"/>
    </row>
    <row r="5603" spans="1:7" x14ac:dyDescent="0.25">
      <c r="A5603" s="209"/>
      <c r="G5603" s="187"/>
    </row>
    <row r="5604" spans="1:7" x14ac:dyDescent="0.25">
      <c r="A5604" s="209"/>
      <c r="G5604" s="187"/>
    </row>
    <row r="5605" spans="1:7" x14ac:dyDescent="0.25">
      <c r="A5605" s="209"/>
      <c r="G5605" s="187"/>
    </row>
    <row r="5606" spans="1:7" x14ac:dyDescent="0.25">
      <c r="A5606" s="209"/>
      <c r="G5606" s="187"/>
    </row>
    <row r="5607" spans="1:7" x14ac:dyDescent="0.25">
      <c r="A5607" s="209"/>
      <c r="G5607" s="187"/>
    </row>
    <row r="5608" spans="1:7" x14ac:dyDescent="0.25">
      <c r="A5608" s="209"/>
      <c r="G5608" s="187"/>
    </row>
    <row r="5609" spans="1:7" x14ac:dyDescent="0.25">
      <c r="A5609" s="209"/>
      <c r="G5609" s="187"/>
    </row>
    <row r="5610" spans="1:7" x14ac:dyDescent="0.25">
      <c r="A5610" s="209"/>
      <c r="G5610" s="187"/>
    </row>
    <row r="5611" spans="1:7" x14ac:dyDescent="0.25">
      <c r="A5611" s="209"/>
      <c r="G5611" s="187"/>
    </row>
    <row r="5612" spans="1:7" x14ac:dyDescent="0.25">
      <c r="A5612" s="209"/>
      <c r="G5612" s="187"/>
    </row>
    <row r="5613" spans="1:7" x14ac:dyDescent="0.25">
      <c r="A5613" s="209"/>
      <c r="G5613" s="187"/>
    </row>
    <row r="5614" spans="1:7" x14ac:dyDescent="0.25">
      <c r="A5614" s="209"/>
      <c r="G5614" s="187"/>
    </row>
    <row r="5615" spans="1:7" x14ac:dyDescent="0.25">
      <c r="A5615" s="209"/>
      <c r="G5615" s="187"/>
    </row>
    <row r="5616" spans="1:7" x14ac:dyDescent="0.25">
      <c r="A5616" s="209"/>
      <c r="G5616" s="187"/>
    </row>
    <row r="5617" spans="1:7" x14ac:dyDescent="0.25">
      <c r="A5617" s="209"/>
      <c r="G5617" s="187"/>
    </row>
    <row r="5618" spans="1:7" x14ac:dyDescent="0.25">
      <c r="A5618" s="209"/>
      <c r="G5618" s="187"/>
    </row>
    <row r="5619" spans="1:7" x14ac:dyDescent="0.25">
      <c r="A5619" s="209"/>
      <c r="G5619" s="187"/>
    </row>
    <row r="5620" spans="1:7" x14ac:dyDescent="0.25">
      <c r="A5620" s="209"/>
      <c r="G5620" s="187"/>
    </row>
    <row r="5621" spans="1:7" x14ac:dyDescent="0.25">
      <c r="A5621" s="209"/>
      <c r="G5621" s="187"/>
    </row>
    <row r="5622" spans="1:7" x14ac:dyDescent="0.25">
      <c r="A5622" s="209"/>
      <c r="G5622" s="187"/>
    </row>
    <row r="5623" spans="1:7" x14ac:dyDescent="0.25">
      <c r="A5623" s="209"/>
      <c r="G5623" s="187"/>
    </row>
    <row r="5624" spans="1:7" x14ac:dyDescent="0.25">
      <c r="A5624" s="209"/>
      <c r="G5624" s="187"/>
    </row>
    <row r="5625" spans="1:7" x14ac:dyDescent="0.25">
      <c r="A5625" s="209"/>
      <c r="G5625" s="187"/>
    </row>
    <row r="5626" spans="1:7" x14ac:dyDescent="0.25">
      <c r="A5626" s="209"/>
      <c r="G5626" s="187"/>
    </row>
    <row r="5627" spans="1:7" x14ac:dyDescent="0.25">
      <c r="A5627" s="209"/>
      <c r="G5627" s="187"/>
    </row>
    <row r="5628" spans="1:7" x14ac:dyDescent="0.25">
      <c r="A5628" s="209"/>
      <c r="G5628" s="187"/>
    </row>
    <row r="5629" spans="1:7" x14ac:dyDescent="0.25">
      <c r="A5629" s="209"/>
      <c r="G5629" s="187"/>
    </row>
    <row r="5630" spans="1:7" x14ac:dyDescent="0.25">
      <c r="A5630" s="209"/>
      <c r="G5630" s="187"/>
    </row>
    <row r="5631" spans="1:7" x14ac:dyDescent="0.25">
      <c r="A5631" s="209"/>
      <c r="G5631" s="187"/>
    </row>
    <row r="5632" spans="1:7" x14ac:dyDescent="0.25">
      <c r="A5632" s="209"/>
      <c r="G5632" s="187"/>
    </row>
    <row r="5633" spans="1:7" x14ac:dyDescent="0.25">
      <c r="A5633" s="209"/>
      <c r="G5633" s="187"/>
    </row>
    <row r="5634" spans="1:7" x14ac:dyDescent="0.25">
      <c r="A5634" s="209"/>
      <c r="G5634" s="187"/>
    </row>
    <row r="5635" spans="1:7" x14ac:dyDescent="0.25">
      <c r="A5635" s="209"/>
      <c r="G5635" s="187"/>
    </row>
    <row r="5636" spans="1:7" x14ac:dyDescent="0.25">
      <c r="A5636" s="209"/>
      <c r="G5636" s="187"/>
    </row>
    <row r="5637" spans="1:7" x14ac:dyDescent="0.25">
      <c r="A5637" s="209"/>
      <c r="G5637" s="187"/>
    </row>
    <row r="5638" spans="1:7" x14ac:dyDescent="0.25">
      <c r="A5638" s="209"/>
      <c r="G5638" s="187"/>
    </row>
    <row r="5639" spans="1:7" x14ac:dyDescent="0.25">
      <c r="A5639" s="209"/>
      <c r="G5639" s="187"/>
    </row>
    <row r="5640" spans="1:7" x14ac:dyDescent="0.25">
      <c r="A5640" s="209"/>
      <c r="G5640" s="187"/>
    </row>
    <row r="5641" spans="1:7" x14ac:dyDescent="0.25">
      <c r="A5641" s="209"/>
      <c r="G5641" s="187"/>
    </row>
    <row r="5642" spans="1:7" x14ac:dyDescent="0.25">
      <c r="A5642" s="209"/>
      <c r="G5642" s="187"/>
    </row>
    <row r="5643" spans="1:7" x14ac:dyDescent="0.25">
      <c r="A5643" s="209"/>
      <c r="G5643" s="187"/>
    </row>
    <row r="5644" spans="1:7" x14ac:dyDescent="0.25">
      <c r="A5644" s="209"/>
      <c r="G5644" s="187"/>
    </row>
    <row r="5645" spans="1:7" x14ac:dyDescent="0.25">
      <c r="A5645" s="209"/>
      <c r="G5645" s="187"/>
    </row>
    <row r="5646" spans="1:7" x14ac:dyDescent="0.25">
      <c r="A5646" s="209"/>
      <c r="G5646" s="187"/>
    </row>
    <row r="5647" spans="1:7" x14ac:dyDescent="0.25">
      <c r="A5647" s="209"/>
      <c r="G5647" s="187"/>
    </row>
    <row r="5648" spans="1:7" x14ac:dyDescent="0.25">
      <c r="A5648" s="209"/>
      <c r="G5648" s="187"/>
    </row>
    <row r="5649" spans="1:7" x14ac:dyDescent="0.25">
      <c r="A5649" s="209"/>
      <c r="G5649" s="187"/>
    </row>
    <row r="5650" spans="1:7" x14ac:dyDescent="0.25">
      <c r="A5650" s="209"/>
      <c r="G5650" s="187"/>
    </row>
    <row r="5651" spans="1:7" x14ac:dyDescent="0.25">
      <c r="A5651" s="209"/>
      <c r="G5651" s="187"/>
    </row>
    <row r="5652" spans="1:7" x14ac:dyDescent="0.25">
      <c r="A5652" s="209"/>
      <c r="G5652" s="187"/>
    </row>
    <row r="5653" spans="1:7" x14ac:dyDescent="0.25">
      <c r="A5653" s="209"/>
      <c r="G5653" s="187"/>
    </row>
    <row r="5654" spans="1:7" x14ac:dyDescent="0.25">
      <c r="A5654" s="209"/>
      <c r="G5654" s="187"/>
    </row>
    <row r="5655" spans="1:7" x14ac:dyDescent="0.25">
      <c r="A5655" s="209"/>
      <c r="G5655" s="187"/>
    </row>
    <row r="5656" spans="1:7" x14ac:dyDescent="0.25">
      <c r="A5656" s="209"/>
      <c r="G5656" s="187"/>
    </row>
    <row r="5657" spans="1:7" x14ac:dyDescent="0.25">
      <c r="A5657" s="209"/>
      <c r="G5657" s="187"/>
    </row>
    <row r="5658" spans="1:7" x14ac:dyDescent="0.25">
      <c r="A5658" s="209"/>
      <c r="G5658" s="187"/>
    </row>
    <row r="5659" spans="1:7" x14ac:dyDescent="0.25">
      <c r="A5659" s="209"/>
      <c r="G5659" s="187"/>
    </row>
    <row r="5660" spans="1:7" x14ac:dyDescent="0.25">
      <c r="A5660" s="209"/>
      <c r="G5660" s="187"/>
    </row>
    <row r="5661" spans="1:7" x14ac:dyDescent="0.25">
      <c r="A5661" s="209"/>
      <c r="G5661" s="187"/>
    </row>
    <row r="5662" spans="1:7" x14ac:dyDescent="0.25">
      <c r="A5662" s="209"/>
      <c r="G5662" s="187"/>
    </row>
    <row r="5663" spans="1:7" x14ac:dyDescent="0.25">
      <c r="A5663" s="209"/>
      <c r="G5663" s="187"/>
    </row>
    <row r="5664" spans="1:7" x14ac:dyDescent="0.25">
      <c r="A5664" s="209"/>
      <c r="G5664" s="187"/>
    </row>
    <row r="5665" spans="1:7" x14ac:dyDescent="0.25">
      <c r="A5665" s="209"/>
      <c r="G5665" s="187"/>
    </row>
    <row r="5666" spans="1:7" x14ac:dyDescent="0.25">
      <c r="A5666" s="209"/>
      <c r="G5666" s="187"/>
    </row>
    <row r="5667" spans="1:7" x14ac:dyDescent="0.25">
      <c r="A5667" s="209"/>
      <c r="G5667" s="187"/>
    </row>
    <row r="5668" spans="1:7" x14ac:dyDescent="0.25">
      <c r="A5668" s="209"/>
      <c r="G5668" s="187"/>
    </row>
    <row r="5669" spans="1:7" x14ac:dyDescent="0.25">
      <c r="A5669" s="209"/>
      <c r="G5669" s="187"/>
    </row>
    <row r="5670" spans="1:7" x14ac:dyDescent="0.25">
      <c r="A5670" s="209"/>
      <c r="G5670" s="187"/>
    </row>
    <row r="5671" spans="1:7" x14ac:dyDescent="0.25">
      <c r="A5671" s="209"/>
      <c r="G5671" s="187"/>
    </row>
    <row r="5672" spans="1:7" x14ac:dyDescent="0.25">
      <c r="A5672" s="209"/>
      <c r="G5672" s="187"/>
    </row>
    <row r="5673" spans="1:7" x14ac:dyDescent="0.25">
      <c r="A5673" s="209"/>
      <c r="G5673" s="187"/>
    </row>
    <row r="5674" spans="1:7" x14ac:dyDescent="0.25">
      <c r="A5674" s="209"/>
      <c r="G5674" s="187"/>
    </row>
    <row r="5675" spans="1:7" x14ac:dyDescent="0.25">
      <c r="A5675" s="209"/>
      <c r="G5675" s="187"/>
    </row>
    <row r="5676" spans="1:7" x14ac:dyDescent="0.25">
      <c r="A5676" s="209"/>
      <c r="G5676" s="187"/>
    </row>
    <row r="5677" spans="1:7" x14ac:dyDescent="0.25">
      <c r="A5677" s="209"/>
      <c r="G5677" s="187"/>
    </row>
    <row r="5678" spans="1:7" x14ac:dyDescent="0.25">
      <c r="A5678" s="209"/>
      <c r="G5678" s="187"/>
    </row>
    <row r="5679" spans="1:7" x14ac:dyDescent="0.25">
      <c r="A5679" s="209"/>
      <c r="G5679" s="187"/>
    </row>
    <row r="5680" spans="1:7" x14ac:dyDescent="0.25">
      <c r="A5680" s="209"/>
      <c r="G5680" s="187"/>
    </row>
    <row r="5681" spans="1:7" x14ac:dyDescent="0.25">
      <c r="A5681" s="209"/>
      <c r="G5681" s="187"/>
    </row>
    <row r="5682" spans="1:7" x14ac:dyDescent="0.25">
      <c r="A5682" s="209"/>
      <c r="G5682" s="187"/>
    </row>
    <row r="5683" spans="1:7" x14ac:dyDescent="0.25">
      <c r="A5683" s="209"/>
      <c r="G5683" s="187"/>
    </row>
    <row r="5684" spans="1:7" x14ac:dyDescent="0.25">
      <c r="A5684" s="209"/>
      <c r="G5684" s="187"/>
    </row>
    <row r="5685" spans="1:7" x14ac:dyDescent="0.25">
      <c r="A5685" s="209"/>
      <c r="G5685" s="187"/>
    </row>
    <row r="5686" spans="1:7" x14ac:dyDescent="0.25">
      <c r="A5686" s="209"/>
      <c r="G5686" s="187"/>
    </row>
    <row r="5687" spans="1:7" x14ac:dyDescent="0.25">
      <c r="A5687" s="209"/>
      <c r="G5687" s="187"/>
    </row>
    <row r="5688" spans="1:7" x14ac:dyDescent="0.25">
      <c r="A5688" s="209"/>
      <c r="G5688" s="187"/>
    </row>
    <row r="5689" spans="1:7" x14ac:dyDescent="0.25">
      <c r="A5689" s="209"/>
      <c r="G5689" s="187"/>
    </row>
    <row r="5690" spans="1:7" x14ac:dyDescent="0.25">
      <c r="A5690" s="209"/>
      <c r="G5690" s="187"/>
    </row>
    <row r="5691" spans="1:7" x14ac:dyDescent="0.25">
      <c r="A5691" s="209"/>
      <c r="G5691" s="187"/>
    </row>
    <row r="5692" spans="1:7" x14ac:dyDescent="0.25">
      <c r="A5692" s="209"/>
      <c r="G5692" s="187"/>
    </row>
    <row r="5693" spans="1:7" x14ac:dyDescent="0.25">
      <c r="A5693" s="209"/>
      <c r="G5693" s="187"/>
    </row>
    <row r="5694" spans="1:7" x14ac:dyDescent="0.25">
      <c r="A5694" s="209"/>
      <c r="G5694" s="187"/>
    </row>
    <row r="5695" spans="1:7" x14ac:dyDescent="0.25">
      <c r="A5695" s="209"/>
      <c r="G5695" s="187"/>
    </row>
    <row r="5696" spans="1:7" x14ac:dyDescent="0.25">
      <c r="A5696" s="209"/>
      <c r="G5696" s="187"/>
    </row>
    <row r="5697" spans="1:7" x14ac:dyDescent="0.25">
      <c r="A5697" s="209"/>
      <c r="G5697" s="187"/>
    </row>
    <row r="5698" spans="1:7" x14ac:dyDescent="0.25">
      <c r="A5698" s="209"/>
      <c r="G5698" s="187"/>
    </row>
    <row r="5699" spans="1:7" x14ac:dyDescent="0.25">
      <c r="A5699" s="209"/>
      <c r="G5699" s="187"/>
    </row>
    <row r="5700" spans="1:7" x14ac:dyDescent="0.25">
      <c r="A5700" s="209"/>
      <c r="G5700" s="187"/>
    </row>
    <row r="5701" spans="1:7" x14ac:dyDescent="0.25">
      <c r="A5701" s="209"/>
      <c r="G5701" s="187"/>
    </row>
    <row r="5702" spans="1:7" x14ac:dyDescent="0.25">
      <c r="A5702" s="209"/>
      <c r="G5702" s="187"/>
    </row>
    <row r="5703" spans="1:7" x14ac:dyDescent="0.25">
      <c r="A5703" s="209"/>
      <c r="G5703" s="187"/>
    </row>
    <row r="5704" spans="1:7" x14ac:dyDescent="0.25">
      <c r="A5704" s="209"/>
      <c r="G5704" s="187"/>
    </row>
    <row r="5705" spans="1:7" x14ac:dyDescent="0.25">
      <c r="A5705" s="209"/>
      <c r="G5705" s="187"/>
    </row>
    <row r="5706" spans="1:7" x14ac:dyDescent="0.25">
      <c r="A5706" s="209"/>
      <c r="G5706" s="187"/>
    </row>
    <row r="5707" spans="1:7" x14ac:dyDescent="0.25">
      <c r="A5707" s="209"/>
      <c r="G5707" s="187"/>
    </row>
    <row r="5708" spans="1:7" x14ac:dyDescent="0.25">
      <c r="A5708" s="209"/>
      <c r="G5708" s="187"/>
    </row>
    <row r="5709" spans="1:7" x14ac:dyDescent="0.25">
      <c r="A5709" s="209"/>
      <c r="G5709" s="187"/>
    </row>
    <row r="5710" spans="1:7" x14ac:dyDescent="0.25">
      <c r="A5710" s="209"/>
      <c r="G5710" s="187"/>
    </row>
    <row r="5711" spans="1:7" x14ac:dyDescent="0.25">
      <c r="A5711" s="209"/>
      <c r="G5711" s="187"/>
    </row>
    <row r="5712" spans="1:7" x14ac:dyDescent="0.25">
      <c r="A5712" s="209"/>
      <c r="G5712" s="187"/>
    </row>
    <row r="5713" spans="1:7" x14ac:dyDescent="0.25">
      <c r="A5713" s="209"/>
      <c r="G5713" s="187"/>
    </row>
    <row r="5714" spans="1:7" x14ac:dyDescent="0.25">
      <c r="A5714" s="209"/>
      <c r="G5714" s="187"/>
    </row>
    <row r="5715" spans="1:7" x14ac:dyDescent="0.25">
      <c r="A5715" s="209"/>
      <c r="G5715" s="187"/>
    </row>
    <row r="5716" spans="1:7" x14ac:dyDescent="0.25">
      <c r="A5716" s="209"/>
      <c r="G5716" s="187"/>
    </row>
    <row r="5717" spans="1:7" x14ac:dyDescent="0.25">
      <c r="A5717" s="209"/>
      <c r="G5717" s="187"/>
    </row>
    <row r="5718" spans="1:7" x14ac:dyDescent="0.25">
      <c r="A5718" s="209"/>
      <c r="G5718" s="187"/>
    </row>
    <row r="5719" spans="1:7" x14ac:dyDescent="0.25">
      <c r="A5719" s="209"/>
      <c r="G5719" s="187"/>
    </row>
    <row r="5720" spans="1:7" x14ac:dyDescent="0.25">
      <c r="A5720" s="209"/>
      <c r="G5720" s="187"/>
    </row>
    <row r="5721" spans="1:7" x14ac:dyDescent="0.25">
      <c r="A5721" s="209"/>
      <c r="G5721" s="187"/>
    </row>
    <row r="5722" spans="1:7" x14ac:dyDescent="0.25">
      <c r="A5722" s="209"/>
      <c r="G5722" s="187"/>
    </row>
    <row r="5723" spans="1:7" x14ac:dyDescent="0.25">
      <c r="A5723" s="209"/>
      <c r="G5723" s="187"/>
    </row>
    <row r="5724" spans="1:7" x14ac:dyDescent="0.25">
      <c r="A5724" s="209"/>
      <c r="G5724" s="187"/>
    </row>
    <row r="5725" spans="1:7" x14ac:dyDescent="0.25">
      <c r="A5725" s="209"/>
      <c r="G5725" s="187"/>
    </row>
    <row r="5726" spans="1:7" x14ac:dyDescent="0.25">
      <c r="A5726" s="209"/>
      <c r="G5726" s="187"/>
    </row>
    <row r="5727" spans="1:7" x14ac:dyDescent="0.25">
      <c r="A5727" s="209"/>
      <c r="G5727" s="187"/>
    </row>
    <row r="5728" spans="1:7" x14ac:dyDescent="0.25">
      <c r="A5728" s="209"/>
      <c r="G5728" s="187"/>
    </row>
    <row r="5729" spans="1:7" x14ac:dyDescent="0.25">
      <c r="A5729" s="209"/>
      <c r="G5729" s="187"/>
    </row>
    <row r="5730" spans="1:7" x14ac:dyDescent="0.25">
      <c r="A5730" s="209"/>
      <c r="G5730" s="187"/>
    </row>
    <row r="5731" spans="1:7" x14ac:dyDescent="0.25">
      <c r="A5731" s="209"/>
      <c r="G5731" s="187"/>
    </row>
    <row r="5732" spans="1:7" x14ac:dyDescent="0.25">
      <c r="A5732" s="209"/>
      <c r="G5732" s="187"/>
    </row>
    <row r="5733" spans="1:7" x14ac:dyDescent="0.25">
      <c r="A5733" s="209"/>
      <c r="G5733" s="187"/>
    </row>
    <row r="5734" spans="1:7" x14ac:dyDescent="0.25">
      <c r="A5734" s="209"/>
      <c r="G5734" s="187"/>
    </row>
    <row r="5735" spans="1:7" x14ac:dyDescent="0.25">
      <c r="A5735" s="209"/>
      <c r="G5735" s="187"/>
    </row>
    <row r="5736" spans="1:7" x14ac:dyDescent="0.25">
      <c r="A5736" s="209"/>
      <c r="G5736" s="187"/>
    </row>
    <row r="5737" spans="1:7" x14ac:dyDescent="0.25">
      <c r="A5737" s="209"/>
      <c r="G5737" s="187"/>
    </row>
    <row r="5738" spans="1:7" x14ac:dyDescent="0.25">
      <c r="A5738" s="209"/>
      <c r="G5738" s="187"/>
    </row>
    <row r="5739" spans="1:7" x14ac:dyDescent="0.25">
      <c r="A5739" s="209"/>
      <c r="G5739" s="187"/>
    </row>
    <row r="5740" spans="1:7" x14ac:dyDescent="0.25">
      <c r="A5740" s="209"/>
      <c r="G5740" s="187"/>
    </row>
    <row r="5741" spans="1:7" x14ac:dyDescent="0.25">
      <c r="A5741" s="209"/>
      <c r="G5741" s="187"/>
    </row>
    <row r="5742" spans="1:7" x14ac:dyDescent="0.25">
      <c r="A5742" s="209"/>
      <c r="G5742" s="187"/>
    </row>
    <row r="5743" spans="1:7" x14ac:dyDescent="0.25">
      <c r="A5743" s="209"/>
      <c r="G5743" s="187"/>
    </row>
    <row r="5744" spans="1:7" x14ac:dyDescent="0.25">
      <c r="A5744" s="209"/>
      <c r="G5744" s="187"/>
    </row>
    <row r="5745" spans="1:7" x14ac:dyDescent="0.25">
      <c r="A5745" s="209"/>
      <c r="G5745" s="187"/>
    </row>
    <row r="5746" spans="1:7" x14ac:dyDescent="0.25">
      <c r="A5746" s="209"/>
      <c r="G5746" s="187"/>
    </row>
    <row r="5747" spans="1:7" x14ac:dyDescent="0.25">
      <c r="A5747" s="209"/>
      <c r="G5747" s="187"/>
    </row>
    <row r="5748" spans="1:7" x14ac:dyDescent="0.25">
      <c r="A5748" s="209"/>
      <c r="G5748" s="187"/>
    </row>
    <row r="5749" spans="1:7" x14ac:dyDescent="0.25">
      <c r="A5749" s="209"/>
      <c r="G5749" s="187"/>
    </row>
    <row r="5750" spans="1:7" x14ac:dyDescent="0.25">
      <c r="A5750" s="209"/>
      <c r="G5750" s="187"/>
    </row>
    <row r="5751" spans="1:7" x14ac:dyDescent="0.25">
      <c r="A5751" s="209"/>
      <c r="G5751" s="187"/>
    </row>
    <row r="5752" spans="1:7" x14ac:dyDescent="0.25">
      <c r="A5752" s="209"/>
      <c r="G5752" s="187"/>
    </row>
    <row r="5753" spans="1:7" x14ac:dyDescent="0.25">
      <c r="A5753" s="209"/>
      <c r="G5753" s="187"/>
    </row>
    <row r="5754" spans="1:7" x14ac:dyDescent="0.25">
      <c r="A5754" s="209"/>
      <c r="G5754" s="187"/>
    </row>
    <row r="5755" spans="1:7" x14ac:dyDescent="0.25">
      <c r="A5755" s="209"/>
      <c r="G5755" s="187"/>
    </row>
    <row r="5756" spans="1:7" x14ac:dyDescent="0.25">
      <c r="A5756" s="209"/>
      <c r="G5756" s="187"/>
    </row>
    <row r="5757" spans="1:7" x14ac:dyDescent="0.25">
      <c r="A5757" s="209"/>
      <c r="G5757" s="187"/>
    </row>
    <row r="5758" spans="1:7" x14ac:dyDescent="0.25">
      <c r="A5758" s="209"/>
      <c r="G5758" s="187"/>
    </row>
    <row r="5759" spans="1:7" x14ac:dyDescent="0.25">
      <c r="A5759" s="209"/>
      <c r="G5759" s="187"/>
    </row>
    <row r="5760" spans="1:7" x14ac:dyDescent="0.25">
      <c r="A5760" s="209"/>
      <c r="G5760" s="187"/>
    </row>
    <row r="5761" spans="1:7" x14ac:dyDescent="0.25">
      <c r="A5761" s="209"/>
      <c r="G5761" s="187"/>
    </row>
    <row r="5762" spans="1:7" x14ac:dyDescent="0.25">
      <c r="A5762" s="209"/>
      <c r="G5762" s="187"/>
    </row>
    <row r="5763" spans="1:7" x14ac:dyDescent="0.25">
      <c r="A5763" s="209"/>
      <c r="G5763" s="187"/>
    </row>
    <row r="5764" spans="1:7" x14ac:dyDescent="0.25">
      <c r="A5764" s="209"/>
      <c r="G5764" s="187"/>
    </row>
    <row r="5765" spans="1:7" x14ac:dyDescent="0.25">
      <c r="A5765" s="209"/>
      <c r="G5765" s="187"/>
    </row>
    <row r="5766" spans="1:7" x14ac:dyDescent="0.25">
      <c r="A5766" s="209"/>
      <c r="G5766" s="187"/>
    </row>
    <row r="5767" spans="1:7" x14ac:dyDescent="0.25">
      <c r="A5767" s="209"/>
      <c r="G5767" s="187"/>
    </row>
    <row r="5768" spans="1:7" x14ac:dyDescent="0.25">
      <c r="A5768" s="209"/>
      <c r="G5768" s="187"/>
    </row>
    <row r="5769" spans="1:7" x14ac:dyDescent="0.25">
      <c r="A5769" s="209"/>
      <c r="G5769" s="187"/>
    </row>
    <row r="5770" spans="1:7" x14ac:dyDescent="0.25">
      <c r="A5770" s="209"/>
      <c r="G5770" s="187"/>
    </row>
    <row r="5771" spans="1:7" x14ac:dyDescent="0.25">
      <c r="A5771" s="209"/>
      <c r="G5771" s="187"/>
    </row>
    <row r="5772" spans="1:7" x14ac:dyDescent="0.25">
      <c r="A5772" s="209"/>
      <c r="G5772" s="187"/>
    </row>
    <row r="5773" spans="1:7" x14ac:dyDescent="0.25">
      <c r="A5773" s="209"/>
      <c r="G5773" s="187"/>
    </row>
    <row r="5774" spans="1:7" x14ac:dyDescent="0.25">
      <c r="A5774" s="209"/>
      <c r="G5774" s="187"/>
    </row>
    <row r="5775" spans="1:7" x14ac:dyDescent="0.25">
      <c r="A5775" s="209"/>
      <c r="G5775" s="187"/>
    </row>
    <row r="5776" spans="1:7" x14ac:dyDescent="0.25">
      <c r="A5776" s="209"/>
      <c r="G5776" s="187"/>
    </row>
    <row r="5777" spans="1:7" x14ac:dyDescent="0.25">
      <c r="A5777" s="209"/>
      <c r="G5777" s="187"/>
    </row>
    <row r="5778" spans="1:7" x14ac:dyDescent="0.25">
      <c r="A5778" s="209"/>
      <c r="G5778" s="187"/>
    </row>
    <row r="5779" spans="1:7" x14ac:dyDescent="0.25">
      <c r="A5779" s="209"/>
      <c r="G5779" s="187"/>
    </row>
    <row r="5780" spans="1:7" x14ac:dyDescent="0.25">
      <c r="A5780" s="209"/>
      <c r="G5780" s="187"/>
    </row>
    <row r="5781" spans="1:7" x14ac:dyDescent="0.25">
      <c r="A5781" s="209"/>
      <c r="G5781" s="187"/>
    </row>
    <row r="5782" spans="1:7" x14ac:dyDescent="0.25">
      <c r="A5782" s="209"/>
      <c r="G5782" s="187"/>
    </row>
    <row r="5783" spans="1:7" x14ac:dyDescent="0.25">
      <c r="A5783" s="209"/>
      <c r="G5783" s="187"/>
    </row>
    <row r="5784" spans="1:7" x14ac:dyDescent="0.25">
      <c r="A5784" s="209"/>
      <c r="G5784" s="187"/>
    </row>
    <row r="5785" spans="1:7" x14ac:dyDescent="0.25">
      <c r="A5785" s="209"/>
      <c r="G5785" s="187"/>
    </row>
    <row r="5786" spans="1:7" x14ac:dyDescent="0.25">
      <c r="A5786" s="209"/>
      <c r="G5786" s="187"/>
    </row>
    <row r="5787" spans="1:7" x14ac:dyDescent="0.25">
      <c r="A5787" s="209"/>
      <c r="G5787" s="187"/>
    </row>
    <row r="5788" spans="1:7" x14ac:dyDescent="0.25">
      <c r="A5788" s="209"/>
      <c r="G5788" s="187"/>
    </row>
    <row r="5789" spans="1:7" x14ac:dyDescent="0.25">
      <c r="A5789" s="209"/>
      <c r="G5789" s="187"/>
    </row>
    <row r="5790" spans="1:7" x14ac:dyDescent="0.25">
      <c r="A5790" s="209"/>
      <c r="G5790" s="187"/>
    </row>
    <row r="5791" spans="1:7" x14ac:dyDescent="0.25">
      <c r="A5791" s="209"/>
      <c r="G5791" s="187"/>
    </row>
    <row r="5792" spans="1:7" x14ac:dyDescent="0.25">
      <c r="A5792" s="209"/>
      <c r="G5792" s="187"/>
    </row>
    <row r="5793" spans="1:7" x14ac:dyDescent="0.25">
      <c r="A5793" s="209"/>
      <c r="G5793" s="187"/>
    </row>
    <row r="5794" spans="1:7" x14ac:dyDescent="0.25">
      <c r="A5794" s="209"/>
      <c r="G5794" s="187"/>
    </row>
    <row r="5795" spans="1:7" x14ac:dyDescent="0.25">
      <c r="A5795" s="209"/>
      <c r="G5795" s="187"/>
    </row>
    <row r="5796" spans="1:7" x14ac:dyDescent="0.25">
      <c r="A5796" s="209"/>
      <c r="G5796" s="187"/>
    </row>
    <row r="5797" spans="1:7" x14ac:dyDescent="0.25">
      <c r="A5797" s="209"/>
      <c r="G5797" s="187"/>
    </row>
    <row r="5798" spans="1:7" x14ac:dyDescent="0.25">
      <c r="A5798" s="209"/>
      <c r="G5798" s="187"/>
    </row>
    <row r="5799" spans="1:7" x14ac:dyDescent="0.25">
      <c r="A5799" s="209"/>
      <c r="G5799" s="187"/>
    </row>
    <row r="5800" spans="1:7" x14ac:dyDescent="0.25">
      <c r="A5800" s="209"/>
      <c r="G5800" s="187"/>
    </row>
    <row r="5801" spans="1:7" x14ac:dyDescent="0.25">
      <c r="A5801" s="209"/>
      <c r="G5801" s="187"/>
    </row>
    <row r="5802" spans="1:7" x14ac:dyDescent="0.25">
      <c r="A5802" s="209"/>
      <c r="G5802" s="187"/>
    </row>
    <row r="5803" spans="1:7" x14ac:dyDescent="0.25">
      <c r="A5803" s="209"/>
      <c r="G5803" s="187"/>
    </row>
    <row r="5804" spans="1:7" x14ac:dyDescent="0.25">
      <c r="A5804" s="209"/>
      <c r="G5804" s="187"/>
    </row>
    <row r="5805" spans="1:7" x14ac:dyDescent="0.25">
      <c r="A5805" s="209"/>
      <c r="G5805" s="187"/>
    </row>
    <row r="5806" spans="1:7" x14ac:dyDescent="0.25">
      <c r="A5806" s="209"/>
      <c r="G5806" s="187"/>
    </row>
    <row r="5807" spans="1:7" x14ac:dyDescent="0.25">
      <c r="A5807" s="209"/>
      <c r="G5807" s="187"/>
    </row>
    <row r="5808" spans="1:7" x14ac:dyDescent="0.25">
      <c r="A5808" s="209"/>
      <c r="G5808" s="187"/>
    </row>
    <row r="5809" spans="1:7" x14ac:dyDescent="0.25">
      <c r="A5809" s="209"/>
      <c r="G5809" s="187"/>
    </row>
    <row r="5810" spans="1:7" x14ac:dyDescent="0.25">
      <c r="A5810" s="209"/>
      <c r="G5810" s="187"/>
    </row>
    <row r="5811" spans="1:7" x14ac:dyDescent="0.25">
      <c r="A5811" s="209"/>
      <c r="G5811" s="187"/>
    </row>
    <row r="5812" spans="1:7" x14ac:dyDescent="0.25">
      <c r="A5812" s="209"/>
      <c r="G5812" s="187"/>
    </row>
    <row r="5813" spans="1:7" x14ac:dyDescent="0.25">
      <c r="A5813" s="209"/>
      <c r="G5813" s="187"/>
    </row>
    <row r="5814" spans="1:7" x14ac:dyDescent="0.25">
      <c r="A5814" s="209"/>
      <c r="G5814" s="187"/>
    </row>
    <row r="5815" spans="1:7" x14ac:dyDescent="0.25">
      <c r="A5815" s="209"/>
      <c r="G5815" s="187"/>
    </row>
    <row r="5816" spans="1:7" x14ac:dyDescent="0.25">
      <c r="A5816" s="209"/>
      <c r="G5816" s="187"/>
    </row>
    <row r="5817" spans="1:7" x14ac:dyDescent="0.25">
      <c r="A5817" s="209"/>
      <c r="G5817" s="187"/>
    </row>
    <row r="5818" spans="1:7" x14ac:dyDescent="0.25">
      <c r="A5818" s="209"/>
      <c r="G5818" s="187"/>
    </row>
    <row r="5819" spans="1:7" x14ac:dyDescent="0.25">
      <c r="A5819" s="209"/>
      <c r="G5819" s="187"/>
    </row>
    <row r="5820" spans="1:7" x14ac:dyDescent="0.25">
      <c r="A5820" s="209"/>
      <c r="G5820" s="187"/>
    </row>
    <row r="5821" spans="1:7" x14ac:dyDescent="0.25">
      <c r="A5821" s="209"/>
      <c r="G5821" s="187"/>
    </row>
    <row r="5822" spans="1:7" x14ac:dyDescent="0.25">
      <c r="A5822" s="209"/>
      <c r="G5822" s="187"/>
    </row>
    <row r="5823" spans="1:7" x14ac:dyDescent="0.25">
      <c r="A5823" s="209"/>
      <c r="G5823" s="187"/>
    </row>
    <row r="5824" spans="1:7" x14ac:dyDescent="0.25">
      <c r="A5824" s="209"/>
      <c r="G5824" s="187"/>
    </row>
    <row r="5825" spans="1:7" x14ac:dyDescent="0.25">
      <c r="A5825" s="209"/>
      <c r="G5825" s="187"/>
    </row>
    <row r="5826" spans="1:7" x14ac:dyDescent="0.25">
      <c r="A5826" s="209"/>
      <c r="G5826" s="187"/>
    </row>
    <row r="5827" spans="1:7" x14ac:dyDescent="0.25">
      <c r="A5827" s="209"/>
      <c r="G5827" s="187"/>
    </row>
    <row r="5828" spans="1:7" x14ac:dyDescent="0.25">
      <c r="A5828" s="209"/>
      <c r="G5828" s="187"/>
    </row>
    <row r="5829" spans="1:7" x14ac:dyDescent="0.25">
      <c r="A5829" s="209"/>
      <c r="G5829" s="187"/>
    </row>
    <row r="5830" spans="1:7" x14ac:dyDescent="0.25">
      <c r="A5830" s="209"/>
      <c r="G5830" s="187"/>
    </row>
    <row r="5831" spans="1:7" x14ac:dyDescent="0.25">
      <c r="A5831" s="209"/>
      <c r="G5831" s="187"/>
    </row>
    <row r="5832" spans="1:7" x14ac:dyDescent="0.25">
      <c r="A5832" s="209"/>
      <c r="G5832" s="187"/>
    </row>
    <row r="5833" spans="1:7" x14ac:dyDescent="0.25">
      <c r="A5833" s="209"/>
      <c r="G5833" s="187"/>
    </row>
    <row r="5834" spans="1:7" x14ac:dyDescent="0.25">
      <c r="A5834" s="209"/>
      <c r="G5834" s="187"/>
    </row>
    <row r="5835" spans="1:7" x14ac:dyDescent="0.25">
      <c r="A5835" s="209"/>
      <c r="G5835" s="187"/>
    </row>
    <row r="5836" spans="1:7" x14ac:dyDescent="0.25">
      <c r="A5836" s="209"/>
      <c r="G5836" s="187"/>
    </row>
    <row r="5837" spans="1:7" x14ac:dyDescent="0.25">
      <c r="A5837" s="209"/>
      <c r="G5837" s="187"/>
    </row>
    <row r="5838" spans="1:7" x14ac:dyDescent="0.25">
      <c r="A5838" s="209"/>
      <c r="G5838" s="187"/>
    </row>
    <row r="5839" spans="1:7" x14ac:dyDescent="0.25">
      <c r="A5839" s="209"/>
      <c r="G5839" s="187"/>
    </row>
    <row r="5840" spans="1:7" x14ac:dyDescent="0.25">
      <c r="A5840" s="209"/>
      <c r="G5840" s="187"/>
    </row>
    <row r="5841" spans="1:7" x14ac:dyDescent="0.25">
      <c r="A5841" s="209"/>
      <c r="G5841" s="187"/>
    </row>
    <row r="5842" spans="1:7" x14ac:dyDescent="0.25">
      <c r="A5842" s="209"/>
      <c r="G5842" s="187"/>
    </row>
    <row r="5843" spans="1:7" x14ac:dyDescent="0.25">
      <c r="A5843" s="209"/>
      <c r="G5843" s="187"/>
    </row>
    <row r="5844" spans="1:7" x14ac:dyDescent="0.25">
      <c r="A5844" s="209"/>
      <c r="G5844" s="187"/>
    </row>
    <row r="5845" spans="1:7" x14ac:dyDescent="0.25">
      <c r="A5845" s="209"/>
      <c r="G5845" s="187"/>
    </row>
    <row r="5846" spans="1:7" x14ac:dyDescent="0.25">
      <c r="A5846" s="209"/>
      <c r="G5846" s="187"/>
    </row>
    <row r="5847" spans="1:7" x14ac:dyDescent="0.25">
      <c r="A5847" s="209"/>
      <c r="G5847" s="187"/>
    </row>
    <row r="5848" spans="1:7" x14ac:dyDescent="0.25">
      <c r="A5848" s="209"/>
      <c r="G5848" s="187"/>
    </row>
    <row r="5849" spans="1:7" x14ac:dyDescent="0.25">
      <c r="A5849" s="209"/>
      <c r="G5849" s="187"/>
    </row>
    <row r="5850" spans="1:7" x14ac:dyDescent="0.25">
      <c r="A5850" s="209"/>
      <c r="G5850" s="187"/>
    </row>
    <row r="5851" spans="1:7" x14ac:dyDescent="0.25">
      <c r="A5851" s="209"/>
      <c r="G5851" s="187"/>
    </row>
    <row r="5852" spans="1:7" x14ac:dyDescent="0.25">
      <c r="A5852" s="209"/>
      <c r="G5852" s="187"/>
    </row>
    <row r="5853" spans="1:7" x14ac:dyDescent="0.25">
      <c r="A5853" s="209"/>
      <c r="G5853" s="187"/>
    </row>
    <row r="5854" spans="1:7" x14ac:dyDescent="0.25">
      <c r="A5854" s="209"/>
      <c r="G5854" s="187"/>
    </row>
    <row r="5855" spans="1:7" x14ac:dyDescent="0.25">
      <c r="A5855" s="209"/>
      <c r="G5855" s="187"/>
    </row>
    <row r="5856" spans="1:7" x14ac:dyDescent="0.25">
      <c r="A5856" s="209"/>
      <c r="G5856" s="187"/>
    </row>
    <row r="5857" spans="1:7" x14ac:dyDescent="0.25">
      <c r="A5857" s="209"/>
      <c r="G5857" s="187"/>
    </row>
    <row r="5858" spans="1:7" x14ac:dyDescent="0.25">
      <c r="A5858" s="209"/>
      <c r="G5858" s="187"/>
    </row>
    <row r="5859" spans="1:7" x14ac:dyDescent="0.25">
      <c r="A5859" s="209"/>
      <c r="G5859" s="187"/>
    </row>
    <row r="5860" spans="1:7" x14ac:dyDescent="0.25">
      <c r="A5860" s="209"/>
      <c r="G5860" s="187"/>
    </row>
    <row r="5861" spans="1:7" x14ac:dyDescent="0.25">
      <c r="A5861" s="209"/>
      <c r="G5861" s="187"/>
    </row>
    <row r="5862" spans="1:7" x14ac:dyDescent="0.25">
      <c r="A5862" s="209"/>
      <c r="G5862" s="187"/>
    </row>
    <row r="5863" spans="1:7" x14ac:dyDescent="0.25">
      <c r="A5863" s="209"/>
      <c r="G5863" s="187"/>
    </row>
    <row r="5864" spans="1:7" x14ac:dyDescent="0.25">
      <c r="A5864" s="209"/>
      <c r="G5864" s="187"/>
    </row>
    <row r="5865" spans="1:7" x14ac:dyDescent="0.25">
      <c r="A5865" s="209"/>
      <c r="G5865" s="187"/>
    </row>
    <row r="5866" spans="1:7" x14ac:dyDescent="0.25">
      <c r="A5866" s="209"/>
      <c r="G5866" s="187"/>
    </row>
    <row r="5867" spans="1:7" x14ac:dyDescent="0.25">
      <c r="A5867" s="209"/>
      <c r="G5867" s="187"/>
    </row>
    <row r="5868" spans="1:7" x14ac:dyDescent="0.25">
      <c r="A5868" s="209"/>
      <c r="G5868" s="187"/>
    </row>
    <row r="5869" spans="1:7" x14ac:dyDescent="0.25">
      <c r="A5869" s="209"/>
      <c r="G5869" s="187"/>
    </row>
    <row r="5870" spans="1:7" x14ac:dyDescent="0.25">
      <c r="A5870" s="209"/>
      <c r="G5870" s="187"/>
    </row>
    <row r="5871" spans="1:7" x14ac:dyDescent="0.25">
      <c r="A5871" s="209"/>
      <c r="G5871" s="187"/>
    </row>
    <row r="5872" spans="1:7" x14ac:dyDescent="0.25">
      <c r="A5872" s="209"/>
      <c r="G5872" s="187"/>
    </row>
    <row r="5873" spans="1:7" x14ac:dyDescent="0.25">
      <c r="A5873" s="209"/>
      <c r="G5873" s="187"/>
    </row>
    <row r="5874" spans="1:7" x14ac:dyDescent="0.25">
      <c r="A5874" s="209"/>
      <c r="G5874" s="187"/>
    </row>
    <row r="5875" spans="1:7" x14ac:dyDescent="0.25">
      <c r="A5875" s="209"/>
      <c r="G5875" s="187"/>
    </row>
    <row r="5876" spans="1:7" x14ac:dyDescent="0.25">
      <c r="A5876" s="209"/>
      <c r="G5876" s="187"/>
    </row>
    <row r="5877" spans="1:7" x14ac:dyDescent="0.25">
      <c r="A5877" s="209"/>
      <c r="G5877" s="187"/>
    </row>
    <row r="5878" spans="1:7" x14ac:dyDescent="0.25">
      <c r="A5878" s="209"/>
      <c r="G5878" s="187"/>
    </row>
    <row r="5879" spans="1:7" x14ac:dyDescent="0.25">
      <c r="A5879" s="209"/>
      <c r="G5879" s="187"/>
    </row>
    <row r="5880" spans="1:7" x14ac:dyDescent="0.25">
      <c r="A5880" s="209"/>
      <c r="G5880" s="187"/>
    </row>
    <row r="5881" spans="1:7" x14ac:dyDescent="0.25">
      <c r="A5881" s="209"/>
      <c r="G5881" s="187"/>
    </row>
    <row r="5882" spans="1:7" x14ac:dyDescent="0.25">
      <c r="A5882" s="209"/>
      <c r="G5882" s="187"/>
    </row>
    <row r="5883" spans="1:7" x14ac:dyDescent="0.25">
      <c r="A5883" s="209"/>
      <c r="G5883" s="187"/>
    </row>
    <row r="5884" spans="1:7" x14ac:dyDescent="0.25">
      <c r="A5884" s="209"/>
      <c r="G5884" s="187"/>
    </row>
    <row r="5885" spans="1:7" x14ac:dyDescent="0.25">
      <c r="A5885" s="209"/>
      <c r="G5885" s="187"/>
    </row>
    <row r="5886" spans="1:7" x14ac:dyDescent="0.25">
      <c r="A5886" s="209"/>
      <c r="G5886" s="187"/>
    </row>
    <row r="5887" spans="1:7" x14ac:dyDescent="0.25">
      <c r="A5887" s="209"/>
      <c r="G5887" s="187"/>
    </row>
    <row r="5888" spans="1:7" x14ac:dyDescent="0.25">
      <c r="A5888" s="209"/>
      <c r="G5888" s="187"/>
    </row>
    <row r="5889" spans="1:7" x14ac:dyDescent="0.25">
      <c r="A5889" s="209"/>
      <c r="G5889" s="187"/>
    </row>
    <row r="5890" spans="1:7" x14ac:dyDescent="0.25">
      <c r="A5890" s="209"/>
      <c r="G5890" s="187"/>
    </row>
    <row r="5891" spans="1:7" x14ac:dyDescent="0.25">
      <c r="A5891" s="209"/>
      <c r="G5891" s="187"/>
    </row>
    <row r="5892" spans="1:7" x14ac:dyDescent="0.25">
      <c r="A5892" s="209"/>
      <c r="G5892" s="187"/>
    </row>
    <row r="5893" spans="1:7" x14ac:dyDescent="0.25">
      <c r="A5893" s="209"/>
      <c r="G5893" s="187"/>
    </row>
    <row r="5894" spans="1:7" x14ac:dyDescent="0.25">
      <c r="A5894" s="209"/>
      <c r="G5894" s="187"/>
    </row>
    <row r="5895" spans="1:7" x14ac:dyDescent="0.25">
      <c r="A5895" s="209"/>
      <c r="G5895" s="187"/>
    </row>
    <row r="5896" spans="1:7" x14ac:dyDescent="0.25">
      <c r="A5896" s="209"/>
      <c r="G5896" s="187"/>
    </row>
    <row r="5897" spans="1:7" x14ac:dyDescent="0.25">
      <c r="A5897" s="209"/>
      <c r="G5897" s="187"/>
    </row>
    <row r="5898" spans="1:7" x14ac:dyDescent="0.25">
      <c r="A5898" s="209"/>
      <c r="G5898" s="187"/>
    </row>
    <row r="5899" spans="1:7" x14ac:dyDescent="0.25">
      <c r="A5899" s="209"/>
      <c r="G5899" s="187"/>
    </row>
    <row r="5900" spans="1:7" x14ac:dyDescent="0.25">
      <c r="A5900" s="209"/>
      <c r="G5900" s="187"/>
    </row>
    <row r="5901" spans="1:7" x14ac:dyDescent="0.25">
      <c r="A5901" s="209"/>
      <c r="G5901" s="187"/>
    </row>
    <row r="5902" spans="1:7" x14ac:dyDescent="0.25">
      <c r="A5902" s="209"/>
      <c r="G5902" s="187"/>
    </row>
    <row r="5903" spans="1:7" x14ac:dyDescent="0.25">
      <c r="A5903" s="209"/>
      <c r="G5903" s="187"/>
    </row>
    <row r="5904" spans="1:7" x14ac:dyDescent="0.25">
      <c r="A5904" s="209"/>
      <c r="G5904" s="187"/>
    </row>
    <row r="5905" spans="1:7" x14ac:dyDescent="0.25">
      <c r="A5905" s="209"/>
      <c r="G5905" s="187"/>
    </row>
    <row r="5906" spans="1:7" x14ac:dyDescent="0.25">
      <c r="A5906" s="209"/>
      <c r="G5906" s="187"/>
    </row>
    <row r="5907" spans="1:7" x14ac:dyDescent="0.25">
      <c r="A5907" s="209"/>
      <c r="G5907" s="187"/>
    </row>
    <row r="5908" spans="1:7" x14ac:dyDescent="0.25">
      <c r="A5908" s="209"/>
      <c r="G5908" s="187"/>
    </row>
    <row r="5909" spans="1:7" x14ac:dyDescent="0.25">
      <c r="A5909" s="209"/>
      <c r="G5909" s="187"/>
    </row>
    <row r="5910" spans="1:7" x14ac:dyDescent="0.25">
      <c r="A5910" s="209"/>
      <c r="G5910" s="187"/>
    </row>
    <row r="5911" spans="1:7" x14ac:dyDescent="0.25">
      <c r="A5911" s="209"/>
      <c r="G5911" s="187"/>
    </row>
    <row r="5912" spans="1:7" x14ac:dyDescent="0.25">
      <c r="A5912" s="209"/>
      <c r="G5912" s="187"/>
    </row>
    <row r="5913" spans="1:7" x14ac:dyDescent="0.25">
      <c r="A5913" s="209"/>
      <c r="G5913" s="187"/>
    </row>
    <row r="5914" spans="1:7" x14ac:dyDescent="0.25">
      <c r="A5914" s="209"/>
      <c r="G5914" s="187"/>
    </row>
    <row r="5915" spans="1:7" x14ac:dyDescent="0.25">
      <c r="A5915" s="209"/>
      <c r="G5915" s="187"/>
    </row>
    <row r="5916" spans="1:7" x14ac:dyDescent="0.25">
      <c r="A5916" s="209"/>
      <c r="G5916" s="187"/>
    </row>
    <row r="5917" spans="1:7" x14ac:dyDescent="0.25">
      <c r="A5917" s="209"/>
      <c r="G5917" s="187"/>
    </row>
    <row r="5918" spans="1:7" x14ac:dyDescent="0.25">
      <c r="A5918" s="209"/>
      <c r="G5918" s="187"/>
    </row>
    <row r="5919" spans="1:7" x14ac:dyDescent="0.25">
      <c r="A5919" s="209"/>
      <c r="G5919" s="187"/>
    </row>
    <row r="5920" spans="1:7" x14ac:dyDescent="0.25">
      <c r="A5920" s="209"/>
      <c r="G5920" s="187"/>
    </row>
    <row r="5921" spans="1:7" x14ac:dyDescent="0.25">
      <c r="A5921" s="209"/>
      <c r="G5921" s="187"/>
    </row>
    <row r="5922" spans="1:7" x14ac:dyDescent="0.25">
      <c r="A5922" s="209"/>
      <c r="G5922" s="187"/>
    </row>
    <row r="5923" spans="1:7" x14ac:dyDescent="0.25">
      <c r="A5923" s="209"/>
      <c r="G5923" s="187"/>
    </row>
    <row r="5924" spans="1:7" x14ac:dyDescent="0.25">
      <c r="A5924" s="209"/>
      <c r="G5924" s="187"/>
    </row>
    <row r="5925" spans="1:7" x14ac:dyDescent="0.25">
      <c r="A5925" s="209"/>
      <c r="G5925" s="187"/>
    </row>
    <row r="5926" spans="1:7" x14ac:dyDescent="0.25">
      <c r="A5926" s="209"/>
      <c r="G5926" s="187"/>
    </row>
    <row r="5927" spans="1:7" x14ac:dyDescent="0.25">
      <c r="A5927" s="209"/>
      <c r="G5927" s="187"/>
    </row>
    <row r="5928" spans="1:7" x14ac:dyDescent="0.25">
      <c r="A5928" s="209"/>
      <c r="G5928" s="187"/>
    </row>
    <row r="5929" spans="1:7" x14ac:dyDescent="0.25">
      <c r="A5929" s="209"/>
      <c r="G5929" s="187"/>
    </row>
    <row r="5930" spans="1:7" x14ac:dyDescent="0.25">
      <c r="A5930" s="209"/>
      <c r="G5930" s="187"/>
    </row>
    <row r="5931" spans="1:7" x14ac:dyDescent="0.25">
      <c r="A5931" s="209"/>
      <c r="G5931" s="187"/>
    </row>
    <row r="5932" spans="1:7" x14ac:dyDescent="0.25">
      <c r="A5932" s="209"/>
      <c r="G5932" s="187"/>
    </row>
    <row r="5933" spans="1:7" x14ac:dyDescent="0.25">
      <c r="A5933" s="209"/>
      <c r="G5933" s="187"/>
    </row>
    <row r="5934" spans="1:7" x14ac:dyDescent="0.25">
      <c r="A5934" s="209"/>
      <c r="G5934" s="187"/>
    </row>
    <row r="5935" spans="1:7" x14ac:dyDescent="0.25">
      <c r="A5935" s="209"/>
      <c r="G5935" s="187"/>
    </row>
    <row r="5936" spans="1:7" x14ac:dyDescent="0.25">
      <c r="A5936" s="209"/>
      <c r="G5936" s="187"/>
    </row>
    <row r="5937" spans="1:7" x14ac:dyDescent="0.25">
      <c r="A5937" s="209"/>
      <c r="G5937" s="187"/>
    </row>
    <row r="5938" spans="1:7" x14ac:dyDescent="0.25">
      <c r="A5938" s="209"/>
      <c r="G5938" s="187"/>
    </row>
    <row r="5939" spans="1:7" x14ac:dyDescent="0.25">
      <c r="A5939" s="209"/>
      <c r="G5939" s="187"/>
    </row>
    <row r="5940" spans="1:7" x14ac:dyDescent="0.25">
      <c r="A5940" s="209"/>
      <c r="G5940" s="187"/>
    </row>
    <row r="5941" spans="1:7" x14ac:dyDescent="0.25">
      <c r="A5941" s="209"/>
      <c r="G5941" s="187"/>
    </row>
    <row r="5942" spans="1:7" x14ac:dyDescent="0.25">
      <c r="A5942" s="209"/>
      <c r="G5942" s="187"/>
    </row>
    <row r="5943" spans="1:7" x14ac:dyDescent="0.25">
      <c r="A5943" s="209"/>
      <c r="G5943" s="187"/>
    </row>
    <row r="5944" spans="1:7" x14ac:dyDescent="0.25">
      <c r="A5944" s="209"/>
      <c r="G5944" s="187"/>
    </row>
    <row r="5945" spans="1:7" x14ac:dyDescent="0.25">
      <c r="A5945" s="209"/>
      <c r="G5945" s="187"/>
    </row>
    <row r="5946" spans="1:7" x14ac:dyDescent="0.25">
      <c r="A5946" s="209"/>
      <c r="G5946" s="187"/>
    </row>
    <row r="5947" spans="1:7" x14ac:dyDescent="0.25">
      <c r="A5947" s="209"/>
      <c r="G5947" s="187"/>
    </row>
    <row r="5948" spans="1:7" x14ac:dyDescent="0.25">
      <c r="A5948" s="209"/>
      <c r="G5948" s="187"/>
    </row>
    <row r="5949" spans="1:7" x14ac:dyDescent="0.25">
      <c r="A5949" s="209"/>
      <c r="G5949" s="187"/>
    </row>
    <row r="5950" spans="1:7" x14ac:dyDescent="0.25">
      <c r="A5950" s="209"/>
      <c r="G5950" s="187"/>
    </row>
    <row r="5951" spans="1:7" x14ac:dyDescent="0.25">
      <c r="A5951" s="209"/>
      <c r="G5951" s="187"/>
    </row>
    <row r="5952" spans="1:7" x14ac:dyDescent="0.25">
      <c r="A5952" s="209"/>
      <c r="G5952" s="187"/>
    </row>
    <row r="5953" spans="1:7" x14ac:dyDescent="0.25">
      <c r="A5953" s="209"/>
      <c r="G5953" s="187"/>
    </row>
    <row r="5954" spans="1:7" x14ac:dyDescent="0.25">
      <c r="A5954" s="209"/>
      <c r="G5954" s="187"/>
    </row>
    <row r="5955" spans="1:7" x14ac:dyDescent="0.25">
      <c r="A5955" s="209"/>
      <c r="G5955" s="187"/>
    </row>
    <row r="5956" spans="1:7" x14ac:dyDescent="0.25">
      <c r="A5956" s="209"/>
      <c r="G5956" s="187"/>
    </row>
    <row r="5957" spans="1:7" x14ac:dyDescent="0.25">
      <c r="A5957" s="209"/>
      <c r="G5957" s="187"/>
    </row>
    <row r="5958" spans="1:7" x14ac:dyDescent="0.25">
      <c r="A5958" s="209"/>
      <c r="G5958" s="187"/>
    </row>
    <row r="5959" spans="1:7" x14ac:dyDescent="0.25">
      <c r="A5959" s="209"/>
      <c r="G5959" s="187"/>
    </row>
    <row r="5960" spans="1:7" x14ac:dyDescent="0.25">
      <c r="A5960" s="209"/>
      <c r="G5960" s="187"/>
    </row>
    <row r="5961" spans="1:7" x14ac:dyDescent="0.25">
      <c r="A5961" s="209"/>
      <c r="G5961" s="187"/>
    </row>
    <row r="5962" spans="1:7" x14ac:dyDescent="0.25">
      <c r="A5962" s="209"/>
      <c r="G5962" s="187"/>
    </row>
    <row r="5963" spans="1:7" x14ac:dyDescent="0.25">
      <c r="A5963" s="209"/>
      <c r="G5963" s="187"/>
    </row>
    <row r="5964" spans="1:7" x14ac:dyDescent="0.25">
      <c r="A5964" s="209"/>
      <c r="G5964" s="187"/>
    </row>
    <row r="5965" spans="1:7" x14ac:dyDescent="0.25">
      <c r="A5965" s="209"/>
      <c r="G5965" s="187"/>
    </row>
    <row r="5966" spans="1:7" x14ac:dyDescent="0.25">
      <c r="A5966" s="209"/>
      <c r="G5966" s="187"/>
    </row>
    <row r="5967" spans="1:7" x14ac:dyDescent="0.25">
      <c r="A5967" s="209"/>
      <c r="G5967" s="187"/>
    </row>
    <row r="5968" spans="1:7" x14ac:dyDescent="0.25">
      <c r="A5968" s="209"/>
      <c r="G5968" s="187"/>
    </row>
    <row r="5969" spans="1:7" x14ac:dyDescent="0.25">
      <c r="A5969" s="209"/>
      <c r="G5969" s="187"/>
    </row>
    <row r="5970" spans="1:7" x14ac:dyDescent="0.25">
      <c r="A5970" s="209"/>
      <c r="G5970" s="187"/>
    </row>
    <row r="5971" spans="1:7" x14ac:dyDescent="0.25">
      <c r="A5971" s="209"/>
      <c r="G5971" s="187"/>
    </row>
    <row r="5972" spans="1:7" x14ac:dyDescent="0.25">
      <c r="A5972" s="209"/>
      <c r="G5972" s="187"/>
    </row>
    <row r="5973" spans="1:7" x14ac:dyDescent="0.25">
      <c r="A5973" s="209"/>
      <c r="G5973" s="187"/>
    </row>
    <row r="5974" spans="1:7" x14ac:dyDescent="0.25">
      <c r="A5974" s="209"/>
      <c r="G5974" s="187"/>
    </row>
    <row r="5975" spans="1:7" x14ac:dyDescent="0.25">
      <c r="A5975" s="209"/>
      <c r="G5975" s="187"/>
    </row>
    <row r="5976" spans="1:7" x14ac:dyDescent="0.25">
      <c r="A5976" s="209"/>
      <c r="G5976" s="187"/>
    </row>
    <row r="5977" spans="1:7" x14ac:dyDescent="0.25">
      <c r="A5977" s="209"/>
      <c r="G5977" s="187"/>
    </row>
    <row r="5978" spans="1:7" x14ac:dyDescent="0.25">
      <c r="A5978" s="209"/>
      <c r="G5978" s="187"/>
    </row>
    <row r="5979" spans="1:7" x14ac:dyDescent="0.25">
      <c r="A5979" s="209"/>
      <c r="G5979" s="187"/>
    </row>
    <row r="5980" spans="1:7" x14ac:dyDescent="0.25">
      <c r="A5980" s="209"/>
      <c r="G5980" s="187"/>
    </row>
    <row r="5981" spans="1:7" x14ac:dyDescent="0.25">
      <c r="A5981" s="209"/>
      <c r="G5981" s="187"/>
    </row>
    <row r="5982" spans="1:7" x14ac:dyDescent="0.25">
      <c r="A5982" s="209"/>
      <c r="G5982" s="187"/>
    </row>
    <row r="5983" spans="1:7" x14ac:dyDescent="0.25">
      <c r="A5983" s="209"/>
      <c r="G5983" s="187"/>
    </row>
    <row r="5984" spans="1:7" x14ac:dyDescent="0.25">
      <c r="A5984" s="209"/>
      <c r="G5984" s="187"/>
    </row>
    <row r="5985" spans="1:7" x14ac:dyDescent="0.25">
      <c r="A5985" s="209"/>
      <c r="G5985" s="187"/>
    </row>
    <row r="5986" spans="1:7" x14ac:dyDescent="0.25">
      <c r="A5986" s="209"/>
      <c r="G5986" s="187"/>
    </row>
    <row r="5987" spans="1:7" x14ac:dyDescent="0.25">
      <c r="A5987" s="209"/>
      <c r="G5987" s="187"/>
    </row>
    <row r="5988" spans="1:7" x14ac:dyDescent="0.25">
      <c r="A5988" s="209"/>
      <c r="G5988" s="187"/>
    </row>
    <row r="5989" spans="1:7" x14ac:dyDescent="0.25">
      <c r="A5989" s="209"/>
      <c r="G5989" s="187"/>
    </row>
    <row r="5990" spans="1:7" x14ac:dyDescent="0.25">
      <c r="A5990" s="209"/>
      <c r="G5990" s="187"/>
    </row>
    <row r="5991" spans="1:7" x14ac:dyDescent="0.25">
      <c r="A5991" s="209"/>
      <c r="G5991" s="187"/>
    </row>
    <row r="5992" spans="1:7" x14ac:dyDescent="0.25">
      <c r="A5992" s="209"/>
      <c r="G5992" s="187"/>
    </row>
    <row r="5993" spans="1:7" x14ac:dyDescent="0.25">
      <c r="A5993" s="209"/>
      <c r="G5993" s="187"/>
    </row>
    <row r="5994" spans="1:7" x14ac:dyDescent="0.25">
      <c r="A5994" s="209"/>
      <c r="G5994" s="187"/>
    </row>
    <row r="5995" spans="1:7" x14ac:dyDescent="0.25">
      <c r="A5995" s="209"/>
      <c r="G5995" s="187"/>
    </row>
    <row r="5996" spans="1:7" x14ac:dyDescent="0.25">
      <c r="A5996" s="209"/>
      <c r="G5996" s="187"/>
    </row>
    <row r="5997" spans="1:7" x14ac:dyDescent="0.25">
      <c r="A5997" s="209"/>
      <c r="G5997" s="187"/>
    </row>
    <row r="5998" spans="1:7" x14ac:dyDescent="0.25">
      <c r="A5998" s="209"/>
      <c r="G5998" s="187"/>
    </row>
    <row r="5999" spans="1:7" x14ac:dyDescent="0.25">
      <c r="A5999" s="209"/>
      <c r="G5999" s="187"/>
    </row>
    <row r="6000" spans="1:7" x14ac:dyDescent="0.25">
      <c r="A6000" s="209"/>
      <c r="G6000" s="187"/>
    </row>
    <row r="6001" spans="1:7" x14ac:dyDescent="0.25">
      <c r="A6001" s="209"/>
      <c r="G6001" s="187"/>
    </row>
    <row r="6002" spans="1:7" x14ac:dyDescent="0.25">
      <c r="A6002" s="209"/>
      <c r="G6002" s="187"/>
    </row>
    <row r="6003" spans="1:7" x14ac:dyDescent="0.25">
      <c r="A6003" s="209"/>
      <c r="G6003" s="187"/>
    </row>
    <row r="6004" spans="1:7" x14ac:dyDescent="0.25">
      <c r="A6004" s="209"/>
      <c r="G6004" s="187"/>
    </row>
    <row r="6005" spans="1:7" x14ac:dyDescent="0.25">
      <c r="A6005" s="209"/>
      <c r="G6005" s="187"/>
    </row>
    <row r="6006" spans="1:7" x14ac:dyDescent="0.25">
      <c r="A6006" s="209"/>
      <c r="G6006" s="187"/>
    </row>
    <row r="6007" spans="1:7" x14ac:dyDescent="0.25">
      <c r="A6007" s="209"/>
      <c r="G6007" s="187"/>
    </row>
    <row r="6008" spans="1:7" x14ac:dyDescent="0.25">
      <c r="A6008" s="209"/>
      <c r="G6008" s="187"/>
    </row>
    <row r="6009" spans="1:7" x14ac:dyDescent="0.25">
      <c r="A6009" s="209"/>
      <c r="G6009" s="187"/>
    </row>
    <row r="6010" spans="1:7" x14ac:dyDescent="0.25">
      <c r="A6010" s="209"/>
      <c r="G6010" s="187"/>
    </row>
    <row r="6011" spans="1:7" x14ac:dyDescent="0.25">
      <c r="A6011" s="209"/>
      <c r="G6011" s="187"/>
    </row>
    <row r="6012" spans="1:7" x14ac:dyDescent="0.25">
      <c r="A6012" s="209"/>
      <c r="G6012" s="187"/>
    </row>
    <row r="6013" spans="1:7" x14ac:dyDescent="0.25">
      <c r="A6013" s="209"/>
      <c r="G6013" s="187"/>
    </row>
    <row r="6014" spans="1:7" x14ac:dyDescent="0.25">
      <c r="A6014" s="209"/>
      <c r="G6014" s="187"/>
    </row>
    <row r="6015" spans="1:7" x14ac:dyDescent="0.25">
      <c r="A6015" s="209"/>
      <c r="G6015" s="187"/>
    </row>
    <row r="6016" spans="1:7" x14ac:dyDescent="0.25">
      <c r="A6016" s="209"/>
      <c r="G6016" s="187"/>
    </row>
    <row r="6017" spans="1:7" x14ac:dyDescent="0.25">
      <c r="A6017" s="209"/>
      <c r="G6017" s="187"/>
    </row>
    <row r="6018" spans="1:7" x14ac:dyDescent="0.25">
      <c r="A6018" s="209"/>
      <c r="G6018" s="187"/>
    </row>
    <row r="6019" spans="1:7" x14ac:dyDescent="0.25">
      <c r="A6019" s="209"/>
      <c r="G6019" s="187"/>
    </row>
    <row r="6020" spans="1:7" x14ac:dyDescent="0.25">
      <c r="A6020" s="209"/>
      <c r="G6020" s="187"/>
    </row>
    <row r="6021" spans="1:7" x14ac:dyDescent="0.25">
      <c r="A6021" s="209"/>
      <c r="G6021" s="187"/>
    </row>
    <row r="6022" spans="1:7" x14ac:dyDescent="0.25">
      <c r="A6022" s="209"/>
      <c r="G6022" s="187"/>
    </row>
    <row r="6023" spans="1:7" x14ac:dyDescent="0.25">
      <c r="A6023" s="209"/>
      <c r="G6023" s="187"/>
    </row>
    <row r="6024" spans="1:7" x14ac:dyDescent="0.25">
      <c r="A6024" s="209"/>
      <c r="G6024" s="187"/>
    </row>
    <row r="6025" spans="1:7" x14ac:dyDescent="0.25">
      <c r="A6025" s="209"/>
      <c r="G6025" s="187"/>
    </row>
    <row r="6026" spans="1:7" x14ac:dyDescent="0.25">
      <c r="A6026" s="209"/>
      <c r="G6026" s="187"/>
    </row>
    <row r="6027" spans="1:7" x14ac:dyDescent="0.25">
      <c r="A6027" s="209"/>
      <c r="G6027" s="187"/>
    </row>
    <row r="6028" spans="1:7" x14ac:dyDescent="0.25">
      <c r="A6028" s="209"/>
      <c r="G6028" s="187"/>
    </row>
    <row r="6029" spans="1:7" x14ac:dyDescent="0.25">
      <c r="A6029" s="209"/>
      <c r="G6029" s="187"/>
    </row>
    <row r="6030" spans="1:7" x14ac:dyDescent="0.25">
      <c r="A6030" s="209"/>
      <c r="G6030" s="187"/>
    </row>
    <row r="6031" spans="1:7" x14ac:dyDescent="0.25">
      <c r="A6031" s="209"/>
      <c r="G6031" s="187"/>
    </row>
    <row r="6032" spans="1:7" x14ac:dyDescent="0.25">
      <c r="A6032" s="209"/>
      <c r="G6032" s="187"/>
    </row>
    <row r="6033" spans="1:7" x14ac:dyDescent="0.25">
      <c r="A6033" s="209"/>
      <c r="G6033" s="187"/>
    </row>
    <row r="6034" spans="1:7" x14ac:dyDescent="0.25">
      <c r="A6034" s="209"/>
      <c r="G6034" s="187"/>
    </row>
    <row r="6035" spans="1:7" x14ac:dyDescent="0.25">
      <c r="A6035" s="209"/>
      <c r="G6035" s="187"/>
    </row>
    <row r="6036" spans="1:7" x14ac:dyDescent="0.25">
      <c r="A6036" s="209"/>
      <c r="G6036" s="187"/>
    </row>
    <row r="6037" spans="1:7" x14ac:dyDescent="0.25">
      <c r="A6037" s="209"/>
      <c r="G6037" s="187"/>
    </row>
    <row r="6038" spans="1:7" x14ac:dyDescent="0.25">
      <c r="A6038" s="209"/>
      <c r="G6038" s="187"/>
    </row>
    <row r="6039" spans="1:7" x14ac:dyDescent="0.25">
      <c r="A6039" s="209"/>
      <c r="G6039" s="187"/>
    </row>
    <row r="6040" spans="1:7" x14ac:dyDescent="0.25">
      <c r="A6040" s="209"/>
      <c r="G6040" s="187"/>
    </row>
    <row r="6041" spans="1:7" x14ac:dyDescent="0.25">
      <c r="A6041" s="209"/>
      <c r="G6041" s="187"/>
    </row>
    <row r="6042" spans="1:7" x14ac:dyDescent="0.25">
      <c r="A6042" s="209"/>
      <c r="G6042" s="187"/>
    </row>
    <row r="6043" spans="1:7" x14ac:dyDescent="0.25">
      <c r="A6043" s="209"/>
      <c r="G6043" s="187"/>
    </row>
    <row r="6044" spans="1:7" x14ac:dyDescent="0.25">
      <c r="A6044" s="209"/>
      <c r="G6044" s="187"/>
    </row>
    <row r="6045" spans="1:7" x14ac:dyDescent="0.25">
      <c r="A6045" s="209"/>
      <c r="G6045" s="187"/>
    </row>
    <row r="6046" spans="1:7" x14ac:dyDescent="0.25">
      <c r="A6046" s="209"/>
      <c r="G6046" s="187"/>
    </row>
    <row r="6047" spans="1:7" x14ac:dyDescent="0.25">
      <c r="A6047" s="209"/>
      <c r="G6047" s="187"/>
    </row>
    <row r="6048" spans="1:7" x14ac:dyDescent="0.25">
      <c r="A6048" s="209"/>
      <c r="G6048" s="187"/>
    </row>
    <row r="6049" spans="1:7" x14ac:dyDescent="0.25">
      <c r="A6049" s="209"/>
      <c r="G6049" s="187"/>
    </row>
    <row r="6050" spans="1:7" x14ac:dyDescent="0.25">
      <c r="A6050" s="209"/>
      <c r="G6050" s="187"/>
    </row>
    <row r="6051" spans="1:7" x14ac:dyDescent="0.25">
      <c r="A6051" s="209"/>
      <c r="G6051" s="187"/>
    </row>
    <row r="6052" spans="1:7" x14ac:dyDescent="0.25">
      <c r="A6052" s="209"/>
      <c r="G6052" s="187"/>
    </row>
    <row r="6053" spans="1:7" x14ac:dyDescent="0.25">
      <c r="A6053" s="209"/>
      <c r="G6053" s="187"/>
    </row>
    <row r="6054" spans="1:7" x14ac:dyDescent="0.25">
      <c r="A6054" s="209"/>
      <c r="G6054" s="187"/>
    </row>
    <row r="6055" spans="1:7" x14ac:dyDescent="0.25">
      <c r="A6055" s="209"/>
      <c r="G6055" s="187"/>
    </row>
    <row r="6056" spans="1:7" x14ac:dyDescent="0.25">
      <c r="A6056" s="209"/>
      <c r="G6056" s="187"/>
    </row>
    <row r="6057" spans="1:7" x14ac:dyDescent="0.25">
      <c r="A6057" s="209"/>
      <c r="G6057" s="187"/>
    </row>
    <row r="6058" spans="1:7" x14ac:dyDescent="0.25">
      <c r="A6058" s="209"/>
      <c r="G6058" s="187"/>
    </row>
    <row r="6059" spans="1:7" x14ac:dyDescent="0.25">
      <c r="A6059" s="209"/>
      <c r="G6059" s="187"/>
    </row>
    <row r="6060" spans="1:7" x14ac:dyDescent="0.25">
      <c r="A6060" s="209"/>
      <c r="G6060" s="187"/>
    </row>
    <row r="6061" spans="1:7" x14ac:dyDescent="0.25">
      <c r="A6061" s="209"/>
      <c r="G6061" s="187"/>
    </row>
    <row r="6062" spans="1:7" x14ac:dyDescent="0.25">
      <c r="A6062" s="209"/>
      <c r="G6062" s="187"/>
    </row>
    <row r="6063" spans="1:7" x14ac:dyDescent="0.25">
      <c r="A6063" s="209"/>
      <c r="G6063" s="187"/>
    </row>
    <row r="6064" spans="1:7" x14ac:dyDescent="0.25">
      <c r="A6064" s="209"/>
      <c r="G6064" s="187"/>
    </row>
    <row r="6065" spans="1:7" x14ac:dyDescent="0.25">
      <c r="A6065" s="209"/>
      <c r="G6065" s="187"/>
    </row>
    <row r="6066" spans="1:7" x14ac:dyDescent="0.25">
      <c r="A6066" s="209"/>
      <c r="G6066" s="187"/>
    </row>
    <row r="6067" spans="1:7" x14ac:dyDescent="0.25">
      <c r="A6067" s="209"/>
      <c r="G6067" s="187"/>
    </row>
    <row r="6068" spans="1:7" x14ac:dyDescent="0.25">
      <c r="A6068" s="209"/>
      <c r="G6068" s="187"/>
    </row>
    <row r="6069" spans="1:7" x14ac:dyDescent="0.25">
      <c r="A6069" s="209"/>
      <c r="G6069" s="187"/>
    </row>
    <row r="6070" spans="1:7" x14ac:dyDescent="0.25">
      <c r="A6070" s="209"/>
      <c r="G6070" s="187"/>
    </row>
    <row r="6071" spans="1:7" x14ac:dyDescent="0.25">
      <c r="A6071" s="209"/>
      <c r="G6071" s="187"/>
    </row>
    <row r="6072" spans="1:7" x14ac:dyDescent="0.25">
      <c r="A6072" s="209"/>
      <c r="G6072" s="187"/>
    </row>
    <row r="6073" spans="1:7" x14ac:dyDescent="0.25">
      <c r="A6073" s="209"/>
      <c r="G6073" s="187"/>
    </row>
    <row r="6074" spans="1:7" x14ac:dyDescent="0.25">
      <c r="A6074" s="209"/>
      <c r="G6074" s="187"/>
    </row>
    <row r="6075" spans="1:7" x14ac:dyDescent="0.25">
      <c r="A6075" s="209"/>
      <c r="G6075" s="187"/>
    </row>
    <row r="6076" spans="1:7" x14ac:dyDescent="0.25">
      <c r="A6076" s="209"/>
      <c r="G6076" s="187"/>
    </row>
    <row r="6077" spans="1:7" x14ac:dyDescent="0.25">
      <c r="A6077" s="209"/>
      <c r="G6077" s="187"/>
    </row>
    <row r="6078" spans="1:7" x14ac:dyDescent="0.25">
      <c r="A6078" s="209"/>
      <c r="G6078" s="187"/>
    </row>
    <row r="6079" spans="1:7" x14ac:dyDescent="0.25">
      <c r="A6079" s="209"/>
      <c r="G6079" s="187"/>
    </row>
    <row r="6080" spans="1:7" x14ac:dyDescent="0.25">
      <c r="A6080" s="209"/>
      <c r="G6080" s="187"/>
    </row>
    <row r="6081" spans="1:7" x14ac:dyDescent="0.25">
      <c r="A6081" s="209"/>
      <c r="G6081" s="187"/>
    </row>
    <row r="6082" spans="1:7" x14ac:dyDescent="0.25">
      <c r="A6082" s="209"/>
      <c r="G6082" s="187"/>
    </row>
    <row r="6083" spans="1:7" x14ac:dyDescent="0.25">
      <c r="A6083" s="209"/>
      <c r="G6083" s="187"/>
    </row>
    <row r="6084" spans="1:7" x14ac:dyDescent="0.25">
      <c r="A6084" s="209"/>
      <c r="G6084" s="187"/>
    </row>
    <row r="6085" spans="1:7" x14ac:dyDescent="0.25">
      <c r="A6085" s="209"/>
      <c r="G6085" s="187"/>
    </row>
    <row r="6086" spans="1:7" x14ac:dyDescent="0.25">
      <c r="A6086" s="209"/>
      <c r="G6086" s="187"/>
    </row>
    <row r="6087" spans="1:7" x14ac:dyDescent="0.25">
      <c r="A6087" s="209"/>
      <c r="G6087" s="187"/>
    </row>
    <row r="6088" spans="1:7" x14ac:dyDescent="0.25">
      <c r="A6088" s="209"/>
      <c r="G6088" s="187"/>
    </row>
    <row r="6089" spans="1:7" x14ac:dyDescent="0.25">
      <c r="A6089" s="209"/>
      <c r="G6089" s="187"/>
    </row>
    <row r="6090" spans="1:7" x14ac:dyDescent="0.25">
      <c r="A6090" s="209"/>
      <c r="G6090" s="187"/>
    </row>
    <row r="6091" spans="1:7" x14ac:dyDescent="0.25">
      <c r="A6091" s="209"/>
      <c r="G6091" s="187"/>
    </row>
    <row r="6092" spans="1:7" x14ac:dyDescent="0.25">
      <c r="A6092" s="209"/>
      <c r="G6092" s="187"/>
    </row>
    <row r="6093" spans="1:7" x14ac:dyDescent="0.25">
      <c r="A6093" s="209"/>
      <c r="G6093" s="187"/>
    </row>
    <row r="6094" spans="1:7" x14ac:dyDescent="0.25">
      <c r="A6094" s="209"/>
      <c r="G6094" s="187"/>
    </row>
    <row r="6095" spans="1:7" x14ac:dyDescent="0.25">
      <c r="A6095" s="209"/>
      <c r="G6095" s="187"/>
    </row>
    <row r="6096" spans="1:7" x14ac:dyDescent="0.25">
      <c r="A6096" s="209"/>
      <c r="G6096" s="187"/>
    </row>
    <row r="6097" spans="1:7" x14ac:dyDescent="0.25">
      <c r="A6097" s="209"/>
      <c r="G6097" s="187"/>
    </row>
    <row r="6098" spans="1:7" x14ac:dyDescent="0.25">
      <c r="A6098" s="209"/>
      <c r="G6098" s="187"/>
    </row>
    <row r="6099" spans="1:7" x14ac:dyDescent="0.25">
      <c r="A6099" s="209"/>
      <c r="G6099" s="187"/>
    </row>
    <row r="6100" spans="1:7" x14ac:dyDescent="0.25">
      <c r="A6100" s="209"/>
      <c r="G6100" s="187"/>
    </row>
    <row r="6101" spans="1:7" x14ac:dyDescent="0.25">
      <c r="A6101" s="209"/>
      <c r="G6101" s="187"/>
    </row>
    <row r="6102" spans="1:7" x14ac:dyDescent="0.25">
      <c r="A6102" s="209"/>
      <c r="G6102" s="187"/>
    </row>
    <row r="6103" spans="1:7" x14ac:dyDescent="0.25">
      <c r="A6103" s="209"/>
      <c r="G6103" s="187"/>
    </row>
    <row r="6104" spans="1:7" x14ac:dyDescent="0.25">
      <c r="A6104" s="209"/>
      <c r="G6104" s="187"/>
    </row>
    <row r="6105" spans="1:7" x14ac:dyDescent="0.25">
      <c r="A6105" s="209"/>
      <c r="G6105" s="187"/>
    </row>
    <row r="6106" spans="1:7" x14ac:dyDescent="0.25">
      <c r="A6106" s="209"/>
      <c r="G6106" s="187"/>
    </row>
    <row r="6107" spans="1:7" x14ac:dyDescent="0.25">
      <c r="A6107" s="209"/>
      <c r="G6107" s="187"/>
    </row>
    <row r="6108" spans="1:7" x14ac:dyDescent="0.25">
      <c r="A6108" s="209"/>
      <c r="G6108" s="187"/>
    </row>
    <row r="6109" spans="1:7" x14ac:dyDescent="0.25">
      <c r="A6109" s="209"/>
      <c r="G6109" s="187"/>
    </row>
    <row r="6110" spans="1:7" x14ac:dyDescent="0.25">
      <c r="A6110" s="209"/>
      <c r="G6110" s="187"/>
    </row>
    <row r="6111" spans="1:7" x14ac:dyDescent="0.25">
      <c r="A6111" s="209"/>
      <c r="G6111" s="187"/>
    </row>
    <row r="6112" spans="1:7" x14ac:dyDescent="0.25">
      <c r="A6112" s="209"/>
      <c r="G6112" s="187"/>
    </row>
    <row r="6113" spans="1:7" x14ac:dyDescent="0.25">
      <c r="A6113" s="209"/>
      <c r="G6113" s="187"/>
    </row>
    <row r="6114" spans="1:7" x14ac:dyDescent="0.25">
      <c r="A6114" s="209"/>
      <c r="G6114" s="187"/>
    </row>
    <row r="6115" spans="1:7" x14ac:dyDescent="0.25">
      <c r="A6115" s="209"/>
      <c r="G6115" s="187"/>
    </row>
    <row r="6116" spans="1:7" x14ac:dyDescent="0.25">
      <c r="A6116" s="209"/>
      <c r="G6116" s="187"/>
    </row>
    <row r="6117" spans="1:7" x14ac:dyDescent="0.25">
      <c r="A6117" s="209"/>
      <c r="G6117" s="187"/>
    </row>
    <row r="6118" spans="1:7" x14ac:dyDescent="0.25">
      <c r="A6118" s="209"/>
      <c r="G6118" s="187"/>
    </row>
    <row r="6119" spans="1:7" x14ac:dyDescent="0.25">
      <c r="A6119" s="209"/>
      <c r="G6119" s="187"/>
    </row>
    <row r="6120" spans="1:7" x14ac:dyDescent="0.25">
      <c r="A6120" s="209"/>
      <c r="G6120" s="187"/>
    </row>
    <row r="6121" spans="1:7" x14ac:dyDescent="0.25">
      <c r="A6121" s="209"/>
      <c r="G6121" s="187"/>
    </row>
    <row r="6122" spans="1:7" x14ac:dyDescent="0.25">
      <c r="A6122" s="209"/>
      <c r="G6122" s="187"/>
    </row>
    <row r="6123" spans="1:7" x14ac:dyDescent="0.25">
      <c r="A6123" s="209"/>
      <c r="G6123" s="187"/>
    </row>
    <row r="6124" spans="1:7" x14ac:dyDescent="0.25">
      <c r="A6124" s="209"/>
      <c r="G6124" s="187"/>
    </row>
    <row r="6125" spans="1:7" x14ac:dyDescent="0.25">
      <c r="A6125" s="209"/>
      <c r="G6125" s="187"/>
    </row>
    <row r="6126" spans="1:7" x14ac:dyDescent="0.25">
      <c r="A6126" s="209"/>
      <c r="G6126" s="187"/>
    </row>
    <row r="6127" spans="1:7" x14ac:dyDescent="0.25">
      <c r="A6127" s="209"/>
      <c r="G6127" s="187"/>
    </row>
    <row r="6128" spans="1:7" x14ac:dyDescent="0.25">
      <c r="A6128" s="209"/>
      <c r="G6128" s="187"/>
    </row>
    <row r="6129" spans="1:7" x14ac:dyDescent="0.25">
      <c r="A6129" s="209"/>
      <c r="G6129" s="187"/>
    </row>
    <row r="6130" spans="1:7" x14ac:dyDescent="0.25">
      <c r="A6130" s="209"/>
      <c r="G6130" s="187"/>
    </row>
    <row r="6131" spans="1:7" x14ac:dyDescent="0.25">
      <c r="A6131" s="209"/>
      <c r="G6131" s="187"/>
    </row>
    <row r="6132" spans="1:7" x14ac:dyDescent="0.25">
      <c r="A6132" s="209"/>
      <c r="G6132" s="187"/>
    </row>
    <row r="6133" spans="1:7" x14ac:dyDescent="0.25">
      <c r="A6133" s="209"/>
      <c r="G6133" s="187"/>
    </row>
    <row r="6134" spans="1:7" x14ac:dyDescent="0.25">
      <c r="A6134" s="209"/>
      <c r="G6134" s="187"/>
    </row>
    <row r="6135" spans="1:7" x14ac:dyDescent="0.25">
      <c r="A6135" s="209"/>
      <c r="G6135" s="187"/>
    </row>
    <row r="6136" spans="1:7" x14ac:dyDescent="0.25">
      <c r="A6136" s="209"/>
      <c r="G6136" s="187"/>
    </row>
    <row r="6137" spans="1:7" x14ac:dyDescent="0.25">
      <c r="A6137" s="209"/>
      <c r="G6137" s="187"/>
    </row>
    <row r="6138" spans="1:7" x14ac:dyDescent="0.25">
      <c r="A6138" s="209"/>
      <c r="G6138" s="187"/>
    </row>
    <row r="6139" spans="1:7" x14ac:dyDescent="0.25">
      <c r="A6139" s="209"/>
      <c r="G6139" s="187"/>
    </row>
    <row r="6140" spans="1:7" x14ac:dyDescent="0.25">
      <c r="A6140" s="209"/>
      <c r="G6140" s="187"/>
    </row>
    <row r="6141" spans="1:7" x14ac:dyDescent="0.25">
      <c r="A6141" s="209"/>
      <c r="G6141" s="187"/>
    </row>
    <row r="6142" spans="1:7" x14ac:dyDescent="0.25">
      <c r="A6142" s="209"/>
      <c r="G6142" s="187"/>
    </row>
    <row r="6143" spans="1:7" x14ac:dyDescent="0.25">
      <c r="A6143" s="209"/>
      <c r="G6143" s="187"/>
    </row>
    <row r="6144" spans="1:7" x14ac:dyDescent="0.25">
      <c r="A6144" s="209"/>
      <c r="G6144" s="187"/>
    </row>
    <row r="6145" spans="1:7" x14ac:dyDescent="0.25">
      <c r="A6145" s="209"/>
      <c r="G6145" s="187"/>
    </row>
    <row r="6146" spans="1:7" x14ac:dyDescent="0.25">
      <c r="A6146" s="209"/>
      <c r="G6146" s="187"/>
    </row>
    <row r="6147" spans="1:7" x14ac:dyDescent="0.25">
      <c r="A6147" s="209"/>
      <c r="G6147" s="187"/>
    </row>
    <row r="6148" spans="1:7" x14ac:dyDescent="0.25">
      <c r="A6148" s="209"/>
      <c r="G6148" s="187"/>
    </row>
    <row r="6149" spans="1:7" x14ac:dyDescent="0.25">
      <c r="A6149" s="209"/>
      <c r="G6149" s="187"/>
    </row>
    <row r="6150" spans="1:7" x14ac:dyDescent="0.25">
      <c r="A6150" s="209"/>
      <c r="G6150" s="187"/>
    </row>
    <row r="6151" spans="1:7" x14ac:dyDescent="0.25">
      <c r="A6151" s="209"/>
      <c r="G6151" s="187"/>
    </row>
    <row r="6152" spans="1:7" x14ac:dyDescent="0.25">
      <c r="A6152" s="209"/>
      <c r="G6152" s="187"/>
    </row>
    <row r="6153" spans="1:7" x14ac:dyDescent="0.25">
      <c r="A6153" s="209"/>
      <c r="G6153" s="187"/>
    </row>
    <row r="6154" spans="1:7" x14ac:dyDescent="0.25">
      <c r="A6154" s="209"/>
      <c r="G6154" s="187"/>
    </row>
    <row r="6155" spans="1:7" x14ac:dyDescent="0.25">
      <c r="A6155" s="209"/>
      <c r="G6155" s="187"/>
    </row>
    <row r="6156" spans="1:7" x14ac:dyDescent="0.25">
      <c r="A6156" s="209"/>
      <c r="G6156" s="187"/>
    </row>
    <row r="6157" spans="1:7" x14ac:dyDescent="0.25">
      <c r="A6157" s="209"/>
      <c r="G6157" s="187"/>
    </row>
    <row r="6158" spans="1:7" x14ac:dyDescent="0.25">
      <c r="A6158" s="209"/>
      <c r="G6158" s="187"/>
    </row>
    <row r="6159" spans="1:7" x14ac:dyDescent="0.25">
      <c r="A6159" s="209"/>
      <c r="G6159" s="187"/>
    </row>
    <row r="6160" spans="1:7" x14ac:dyDescent="0.25">
      <c r="A6160" s="209"/>
      <c r="G6160" s="187"/>
    </row>
    <row r="6161" spans="1:7" x14ac:dyDescent="0.25">
      <c r="A6161" s="209"/>
      <c r="G6161" s="187"/>
    </row>
    <row r="6162" spans="1:7" x14ac:dyDescent="0.25">
      <c r="A6162" s="209"/>
      <c r="G6162" s="187"/>
    </row>
    <row r="6163" spans="1:7" x14ac:dyDescent="0.25">
      <c r="A6163" s="209"/>
      <c r="G6163" s="187"/>
    </row>
    <row r="6164" spans="1:7" x14ac:dyDescent="0.25">
      <c r="A6164" s="209"/>
      <c r="G6164" s="187"/>
    </row>
    <row r="6165" spans="1:7" x14ac:dyDescent="0.25">
      <c r="A6165" s="209"/>
      <c r="G6165" s="187"/>
    </row>
    <row r="6166" spans="1:7" x14ac:dyDescent="0.25">
      <c r="A6166" s="209"/>
      <c r="G6166" s="187"/>
    </row>
    <row r="6167" spans="1:7" x14ac:dyDescent="0.25">
      <c r="A6167" s="209"/>
      <c r="G6167" s="187"/>
    </row>
    <row r="6168" spans="1:7" x14ac:dyDescent="0.25">
      <c r="A6168" s="209"/>
      <c r="G6168" s="187"/>
    </row>
    <row r="6169" spans="1:7" x14ac:dyDescent="0.25">
      <c r="A6169" s="209"/>
      <c r="G6169" s="187"/>
    </row>
    <row r="6170" spans="1:7" x14ac:dyDescent="0.25">
      <c r="A6170" s="209"/>
      <c r="G6170" s="187"/>
    </row>
    <row r="6171" spans="1:7" x14ac:dyDescent="0.25">
      <c r="A6171" s="209"/>
      <c r="G6171" s="187"/>
    </row>
    <row r="6172" spans="1:7" x14ac:dyDescent="0.25">
      <c r="A6172" s="209"/>
      <c r="G6172" s="187"/>
    </row>
    <row r="6173" spans="1:7" x14ac:dyDescent="0.25">
      <c r="A6173" s="209"/>
      <c r="G6173" s="187"/>
    </row>
    <row r="6174" spans="1:7" x14ac:dyDescent="0.25">
      <c r="A6174" s="209"/>
      <c r="G6174" s="187"/>
    </row>
    <row r="6175" spans="1:7" x14ac:dyDescent="0.25">
      <c r="A6175" s="209"/>
      <c r="G6175" s="187"/>
    </row>
    <row r="6176" spans="1:7" x14ac:dyDescent="0.25">
      <c r="A6176" s="209"/>
      <c r="G6176" s="187"/>
    </row>
    <row r="6177" spans="1:7" x14ac:dyDescent="0.25">
      <c r="A6177" s="209"/>
      <c r="G6177" s="187"/>
    </row>
    <row r="6178" spans="1:7" x14ac:dyDescent="0.25">
      <c r="A6178" s="209"/>
      <c r="G6178" s="187"/>
    </row>
    <row r="6179" spans="1:7" x14ac:dyDescent="0.25">
      <c r="A6179" s="209"/>
      <c r="G6179" s="187"/>
    </row>
    <row r="6180" spans="1:7" x14ac:dyDescent="0.25">
      <c r="A6180" s="209"/>
      <c r="G6180" s="187"/>
    </row>
    <row r="6181" spans="1:7" x14ac:dyDescent="0.25">
      <c r="A6181" s="209"/>
      <c r="G6181" s="187"/>
    </row>
    <row r="6182" spans="1:7" x14ac:dyDescent="0.25">
      <c r="A6182" s="209"/>
      <c r="G6182" s="187"/>
    </row>
    <row r="6183" spans="1:7" x14ac:dyDescent="0.25">
      <c r="A6183" s="209"/>
      <c r="G6183" s="187"/>
    </row>
    <row r="6184" spans="1:7" x14ac:dyDescent="0.25">
      <c r="A6184" s="209"/>
      <c r="G6184" s="187"/>
    </row>
    <row r="6185" spans="1:7" x14ac:dyDescent="0.25">
      <c r="A6185" s="209"/>
      <c r="G6185" s="187"/>
    </row>
    <row r="6186" spans="1:7" x14ac:dyDescent="0.25">
      <c r="A6186" s="209"/>
      <c r="G6186" s="187"/>
    </row>
    <row r="6187" spans="1:7" x14ac:dyDescent="0.25">
      <c r="A6187" s="209"/>
      <c r="G6187" s="187"/>
    </row>
    <row r="6188" spans="1:7" x14ac:dyDescent="0.25">
      <c r="A6188" s="209"/>
      <c r="G6188" s="187"/>
    </row>
    <row r="6189" spans="1:7" x14ac:dyDescent="0.25">
      <c r="A6189" s="209"/>
      <c r="G6189" s="187"/>
    </row>
    <row r="6190" spans="1:7" x14ac:dyDescent="0.25">
      <c r="A6190" s="209"/>
      <c r="G6190" s="187"/>
    </row>
    <row r="6191" spans="1:7" x14ac:dyDescent="0.25">
      <c r="A6191" s="209"/>
      <c r="G6191" s="187"/>
    </row>
    <row r="6192" spans="1:7" x14ac:dyDescent="0.25">
      <c r="A6192" s="209"/>
      <c r="G6192" s="187"/>
    </row>
    <row r="6193" spans="1:7" x14ac:dyDescent="0.25">
      <c r="A6193" s="209"/>
      <c r="G6193" s="187"/>
    </row>
    <row r="6194" spans="1:7" x14ac:dyDescent="0.25">
      <c r="A6194" s="209"/>
      <c r="G6194" s="187"/>
    </row>
    <row r="6195" spans="1:7" x14ac:dyDescent="0.25">
      <c r="A6195" s="209"/>
      <c r="G6195" s="187"/>
    </row>
    <row r="6196" spans="1:7" x14ac:dyDescent="0.25">
      <c r="A6196" s="209"/>
      <c r="G6196" s="187"/>
    </row>
    <row r="6197" spans="1:7" x14ac:dyDescent="0.25">
      <c r="A6197" s="209"/>
      <c r="G6197" s="187"/>
    </row>
    <row r="6198" spans="1:7" x14ac:dyDescent="0.25">
      <c r="A6198" s="209"/>
      <c r="G6198" s="187"/>
    </row>
    <row r="6199" spans="1:7" x14ac:dyDescent="0.25">
      <c r="A6199" s="209"/>
      <c r="G6199" s="187"/>
    </row>
    <row r="6200" spans="1:7" x14ac:dyDescent="0.25">
      <c r="A6200" s="209"/>
      <c r="G6200" s="187"/>
    </row>
    <row r="6201" spans="1:7" x14ac:dyDescent="0.25">
      <c r="A6201" s="209"/>
      <c r="G6201" s="187"/>
    </row>
    <row r="6202" spans="1:7" x14ac:dyDescent="0.25">
      <c r="A6202" s="209"/>
      <c r="G6202" s="187"/>
    </row>
    <row r="6203" spans="1:7" x14ac:dyDescent="0.25">
      <c r="A6203" s="209"/>
      <c r="G6203" s="187"/>
    </row>
    <row r="6204" spans="1:7" x14ac:dyDescent="0.25">
      <c r="A6204" s="209"/>
      <c r="G6204" s="187"/>
    </row>
    <row r="6205" spans="1:7" x14ac:dyDescent="0.25">
      <c r="A6205" s="209"/>
      <c r="G6205" s="187"/>
    </row>
    <row r="6206" spans="1:7" x14ac:dyDescent="0.25">
      <c r="A6206" s="209"/>
      <c r="G6206" s="187"/>
    </row>
    <row r="6207" spans="1:7" x14ac:dyDescent="0.25">
      <c r="A6207" s="209"/>
      <c r="G6207" s="187"/>
    </row>
    <row r="6208" spans="1:7" x14ac:dyDescent="0.25">
      <c r="A6208" s="209"/>
      <c r="G6208" s="187"/>
    </row>
    <row r="6209" spans="1:7" x14ac:dyDescent="0.25">
      <c r="A6209" s="209"/>
      <c r="G6209" s="187"/>
    </row>
    <row r="6210" spans="1:7" x14ac:dyDescent="0.25">
      <c r="A6210" s="209"/>
      <c r="G6210" s="187"/>
    </row>
    <row r="6211" spans="1:7" x14ac:dyDescent="0.25">
      <c r="A6211" s="209"/>
      <c r="G6211" s="187"/>
    </row>
    <row r="6212" spans="1:7" x14ac:dyDescent="0.25">
      <c r="A6212" s="209"/>
      <c r="G6212" s="187"/>
    </row>
    <row r="6213" spans="1:7" x14ac:dyDescent="0.25">
      <c r="A6213" s="209"/>
      <c r="G6213" s="187"/>
    </row>
    <row r="6214" spans="1:7" x14ac:dyDescent="0.25">
      <c r="A6214" s="209"/>
      <c r="G6214" s="187"/>
    </row>
    <row r="6215" spans="1:7" x14ac:dyDescent="0.25">
      <c r="A6215" s="209"/>
      <c r="G6215" s="187"/>
    </row>
    <row r="6216" spans="1:7" x14ac:dyDescent="0.25">
      <c r="A6216" s="209"/>
      <c r="G6216" s="187"/>
    </row>
    <row r="6217" spans="1:7" x14ac:dyDescent="0.25">
      <c r="A6217" s="209"/>
      <c r="G6217" s="187"/>
    </row>
    <row r="6218" spans="1:7" x14ac:dyDescent="0.25">
      <c r="A6218" s="209"/>
      <c r="G6218" s="187"/>
    </row>
    <row r="6219" spans="1:7" x14ac:dyDescent="0.25">
      <c r="A6219" s="209"/>
      <c r="G6219" s="187"/>
    </row>
    <row r="6220" spans="1:7" x14ac:dyDescent="0.25">
      <c r="A6220" s="209"/>
      <c r="G6220" s="187"/>
    </row>
    <row r="6221" spans="1:7" x14ac:dyDescent="0.25">
      <c r="A6221" s="209"/>
      <c r="G6221" s="187"/>
    </row>
    <row r="6222" spans="1:7" x14ac:dyDescent="0.25">
      <c r="A6222" s="209"/>
      <c r="G6222" s="187"/>
    </row>
    <row r="6223" spans="1:7" x14ac:dyDescent="0.25">
      <c r="A6223" s="209"/>
      <c r="G6223" s="187"/>
    </row>
    <row r="6224" spans="1:7" x14ac:dyDescent="0.25">
      <c r="A6224" s="209"/>
      <c r="G6224" s="187"/>
    </row>
    <row r="6225" spans="1:7" x14ac:dyDescent="0.25">
      <c r="A6225" s="209"/>
      <c r="G6225" s="187"/>
    </row>
    <row r="6226" spans="1:7" x14ac:dyDescent="0.25">
      <c r="A6226" s="209"/>
      <c r="G6226" s="187"/>
    </row>
    <row r="6227" spans="1:7" x14ac:dyDescent="0.25">
      <c r="A6227" s="209"/>
      <c r="G6227" s="187"/>
    </row>
    <row r="6228" spans="1:7" x14ac:dyDescent="0.25">
      <c r="A6228" s="209"/>
      <c r="G6228" s="187"/>
    </row>
    <row r="6229" spans="1:7" x14ac:dyDescent="0.25">
      <c r="A6229" s="209"/>
      <c r="G6229" s="187"/>
    </row>
    <row r="6230" spans="1:7" x14ac:dyDescent="0.25">
      <c r="A6230" s="209"/>
      <c r="G6230" s="187"/>
    </row>
    <row r="6231" spans="1:7" x14ac:dyDescent="0.25">
      <c r="A6231" s="209"/>
      <c r="G6231" s="187"/>
    </row>
    <row r="6232" spans="1:7" x14ac:dyDescent="0.25">
      <c r="A6232" s="209"/>
      <c r="G6232" s="187"/>
    </row>
    <row r="6233" spans="1:7" x14ac:dyDescent="0.25">
      <c r="A6233" s="209"/>
      <c r="G6233" s="187"/>
    </row>
    <row r="6234" spans="1:7" x14ac:dyDescent="0.25">
      <c r="A6234" s="209"/>
      <c r="G6234" s="187"/>
    </row>
    <row r="6235" spans="1:7" x14ac:dyDescent="0.25">
      <c r="A6235" s="209"/>
      <c r="G6235" s="187"/>
    </row>
    <row r="6236" spans="1:7" x14ac:dyDescent="0.25">
      <c r="A6236" s="209"/>
      <c r="G6236" s="187"/>
    </row>
    <row r="6237" spans="1:7" x14ac:dyDescent="0.25">
      <c r="A6237" s="209"/>
      <c r="G6237" s="187"/>
    </row>
    <row r="6238" spans="1:7" x14ac:dyDescent="0.25">
      <c r="A6238" s="209"/>
      <c r="G6238" s="187"/>
    </row>
    <row r="6239" spans="1:7" x14ac:dyDescent="0.25">
      <c r="A6239" s="209"/>
      <c r="G6239" s="187"/>
    </row>
    <row r="6240" spans="1:7" x14ac:dyDescent="0.25">
      <c r="A6240" s="209"/>
      <c r="G6240" s="187"/>
    </row>
    <row r="6241" spans="1:7" x14ac:dyDescent="0.25">
      <c r="A6241" s="209"/>
      <c r="G6241" s="187"/>
    </row>
    <row r="6242" spans="1:7" x14ac:dyDescent="0.25">
      <c r="A6242" s="209"/>
      <c r="G6242" s="187"/>
    </row>
    <row r="6243" spans="1:7" x14ac:dyDescent="0.25">
      <c r="A6243" s="209"/>
      <c r="G6243" s="187"/>
    </row>
    <row r="6244" spans="1:7" x14ac:dyDescent="0.25">
      <c r="A6244" s="209"/>
      <c r="G6244" s="187"/>
    </row>
    <row r="6245" spans="1:7" x14ac:dyDescent="0.25">
      <c r="A6245" s="209"/>
      <c r="G6245" s="187"/>
    </row>
    <row r="6246" spans="1:7" x14ac:dyDescent="0.25">
      <c r="A6246" s="209"/>
      <c r="G6246" s="187"/>
    </row>
    <row r="6247" spans="1:7" x14ac:dyDescent="0.25">
      <c r="A6247" s="209"/>
      <c r="G6247" s="187"/>
    </row>
    <row r="6248" spans="1:7" x14ac:dyDescent="0.25">
      <c r="A6248" s="209"/>
      <c r="G6248" s="187"/>
    </row>
    <row r="6249" spans="1:7" x14ac:dyDescent="0.25">
      <c r="A6249" s="209"/>
      <c r="G6249" s="187"/>
    </row>
    <row r="6250" spans="1:7" x14ac:dyDescent="0.25">
      <c r="A6250" s="209"/>
      <c r="G6250" s="187"/>
    </row>
    <row r="6251" spans="1:7" x14ac:dyDescent="0.25">
      <c r="A6251" s="209"/>
      <c r="G6251" s="187"/>
    </row>
    <row r="6252" spans="1:7" x14ac:dyDescent="0.25">
      <c r="A6252" s="209"/>
      <c r="G6252" s="187"/>
    </row>
    <row r="6253" spans="1:7" x14ac:dyDescent="0.25">
      <c r="A6253" s="209"/>
      <c r="G6253" s="187"/>
    </row>
    <row r="6254" spans="1:7" x14ac:dyDescent="0.25">
      <c r="A6254" s="209"/>
      <c r="G6254" s="187"/>
    </row>
    <row r="6255" spans="1:7" x14ac:dyDescent="0.25">
      <c r="A6255" s="209"/>
      <c r="G6255" s="187"/>
    </row>
    <row r="6256" spans="1:7" x14ac:dyDescent="0.25">
      <c r="A6256" s="209"/>
      <c r="G6256" s="187"/>
    </row>
    <row r="6257" spans="1:7" x14ac:dyDescent="0.25">
      <c r="A6257" s="209"/>
      <c r="G6257" s="187"/>
    </row>
    <row r="6258" spans="1:7" x14ac:dyDescent="0.25">
      <c r="A6258" s="209"/>
      <c r="G6258" s="187"/>
    </row>
    <row r="6259" spans="1:7" x14ac:dyDescent="0.25">
      <c r="A6259" s="209"/>
      <c r="G6259" s="187"/>
    </row>
    <row r="6260" spans="1:7" x14ac:dyDescent="0.25">
      <c r="A6260" s="209"/>
      <c r="G6260" s="187"/>
    </row>
    <row r="6261" spans="1:7" x14ac:dyDescent="0.25">
      <c r="A6261" s="209"/>
      <c r="G6261" s="187"/>
    </row>
    <row r="6262" spans="1:7" x14ac:dyDescent="0.25">
      <c r="A6262" s="209"/>
      <c r="G6262" s="187"/>
    </row>
    <row r="6263" spans="1:7" x14ac:dyDescent="0.25">
      <c r="A6263" s="209"/>
      <c r="G6263" s="187"/>
    </row>
    <row r="6264" spans="1:7" x14ac:dyDescent="0.25">
      <c r="A6264" s="209"/>
      <c r="G6264" s="187"/>
    </row>
    <row r="6265" spans="1:7" x14ac:dyDescent="0.25">
      <c r="A6265" s="209"/>
      <c r="G6265" s="187"/>
    </row>
    <row r="6266" spans="1:7" x14ac:dyDescent="0.25">
      <c r="A6266" s="209"/>
      <c r="G6266" s="187"/>
    </row>
    <row r="6267" spans="1:7" x14ac:dyDescent="0.25">
      <c r="A6267" s="209"/>
      <c r="G6267" s="187"/>
    </row>
    <row r="6268" spans="1:7" x14ac:dyDescent="0.25">
      <c r="A6268" s="209"/>
      <c r="G6268" s="187"/>
    </row>
    <row r="6269" spans="1:7" x14ac:dyDescent="0.25">
      <c r="A6269" s="209"/>
      <c r="G6269" s="187"/>
    </row>
    <row r="6270" spans="1:7" x14ac:dyDescent="0.25">
      <c r="A6270" s="209"/>
      <c r="G6270" s="187"/>
    </row>
    <row r="6271" spans="1:7" x14ac:dyDescent="0.25">
      <c r="A6271" s="209"/>
      <c r="G6271" s="187"/>
    </row>
    <row r="6272" spans="1:7" x14ac:dyDescent="0.25">
      <c r="A6272" s="209"/>
      <c r="G6272" s="187"/>
    </row>
    <row r="6273" spans="1:7" x14ac:dyDescent="0.25">
      <c r="A6273" s="209"/>
      <c r="G6273" s="187"/>
    </row>
    <row r="6274" spans="1:7" x14ac:dyDescent="0.25">
      <c r="A6274" s="209"/>
      <c r="G6274" s="187"/>
    </row>
    <row r="6275" spans="1:7" x14ac:dyDescent="0.25">
      <c r="A6275" s="209"/>
      <c r="G6275" s="187"/>
    </row>
    <row r="6276" spans="1:7" x14ac:dyDescent="0.25">
      <c r="A6276" s="209"/>
      <c r="G6276" s="187"/>
    </row>
    <row r="6277" spans="1:7" x14ac:dyDescent="0.25">
      <c r="A6277" s="209"/>
      <c r="G6277" s="187"/>
    </row>
    <row r="6278" spans="1:7" x14ac:dyDescent="0.25">
      <c r="A6278" s="209"/>
      <c r="G6278" s="187"/>
    </row>
    <row r="6279" spans="1:7" x14ac:dyDescent="0.25">
      <c r="A6279" s="209"/>
      <c r="G6279" s="187"/>
    </row>
    <row r="6280" spans="1:7" x14ac:dyDescent="0.25">
      <c r="A6280" s="209"/>
      <c r="G6280" s="187"/>
    </row>
    <row r="6281" spans="1:7" x14ac:dyDescent="0.25">
      <c r="A6281" s="209"/>
      <c r="G6281" s="187"/>
    </row>
    <row r="6282" spans="1:7" x14ac:dyDescent="0.25">
      <c r="A6282" s="209"/>
      <c r="G6282" s="187"/>
    </row>
    <row r="6283" spans="1:7" x14ac:dyDescent="0.25">
      <c r="A6283" s="209"/>
      <c r="G6283" s="187"/>
    </row>
    <row r="6284" spans="1:7" x14ac:dyDescent="0.25">
      <c r="A6284" s="209"/>
      <c r="G6284" s="187"/>
    </row>
    <row r="6285" spans="1:7" x14ac:dyDescent="0.25">
      <c r="A6285" s="209"/>
      <c r="G6285" s="187"/>
    </row>
    <row r="6286" spans="1:7" x14ac:dyDescent="0.25">
      <c r="A6286" s="209"/>
      <c r="G6286" s="187"/>
    </row>
    <row r="6287" spans="1:7" x14ac:dyDescent="0.25">
      <c r="A6287" s="209"/>
      <c r="G6287" s="187"/>
    </row>
    <row r="6288" spans="1:7" x14ac:dyDescent="0.25">
      <c r="A6288" s="209"/>
      <c r="G6288" s="187"/>
    </row>
    <row r="6289" spans="1:7" x14ac:dyDescent="0.25">
      <c r="A6289" s="209"/>
      <c r="G6289" s="187"/>
    </row>
    <row r="6290" spans="1:7" x14ac:dyDescent="0.25">
      <c r="A6290" s="209"/>
      <c r="G6290" s="187"/>
    </row>
    <row r="6291" spans="1:7" x14ac:dyDescent="0.25">
      <c r="A6291" s="209"/>
      <c r="G6291" s="187"/>
    </row>
    <row r="6292" spans="1:7" x14ac:dyDescent="0.25">
      <c r="A6292" s="209"/>
      <c r="G6292" s="187"/>
    </row>
    <row r="6293" spans="1:7" x14ac:dyDescent="0.25">
      <c r="A6293" s="209"/>
      <c r="G6293" s="187"/>
    </row>
    <row r="6294" spans="1:7" x14ac:dyDescent="0.25">
      <c r="A6294" s="209"/>
      <c r="G6294" s="187"/>
    </row>
    <row r="6295" spans="1:7" x14ac:dyDescent="0.25">
      <c r="A6295" s="209"/>
      <c r="G6295" s="187"/>
    </row>
    <row r="6296" spans="1:7" x14ac:dyDescent="0.25">
      <c r="A6296" s="209"/>
      <c r="G6296" s="187"/>
    </row>
    <row r="6297" spans="1:7" x14ac:dyDescent="0.25">
      <c r="A6297" s="209"/>
      <c r="G6297" s="187"/>
    </row>
    <row r="6298" spans="1:7" x14ac:dyDescent="0.25">
      <c r="A6298" s="209"/>
      <c r="G6298" s="187"/>
    </row>
    <row r="6299" spans="1:7" x14ac:dyDescent="0.25">
      <c r="A6299" s="209"/>
      <c r="G6299" s="187"/>
    </row>
    <row r="6300" spans="1:7" x14ac:dyDescent="0.25">
      <c r="A6300" s="209"/>
      <c r="G6300" s="187"/>
    </row>
    <row r="6301" spans="1:7" x14ac:dyDescent="0.25">
      <c r="A6301" s="209"/>
      <c r="G6301" s="187"/>
    </row>
    <row r="6302" spans="1:7" x14ac:dyDescent="0.25">
      <c r="A6302" s="209"/>
      <c r="G6302" s="187"/>
    </row>
    <row r="6303" spans="1:7" x14ac:dyDescent="0.25">
      <c r="A6303" s="209"/>
      <c r="G6303" s="187"/>
    </row>
    <row r="6304" spans="1:7" x14ac:dyDescent="0.25">
      <c r="A6304" s="209"/>
      <c r="G6304" s="187"/>
    </row>
    <row r="6305" spans="1:7" x14ac:dyDescent="0.25">
      <c r="A6305" s="209"/>
      <c r="G6305" s="187"/>
    </row>
    <row r="6306" spans="1:7" x14ac:dyDescent="0.25">
      <c r="A6306" s="209"/>
      <c r="G6306" s="187"/>
    </row>
    <row r="6307" spans="1:7" x14ac:dyDescent="0.25">
      <c r="A6307" s="209"/>
      <c r="G6307" s="187"/>
    </row>
    <row r="6308" spans="1:7" x14ac:dyDescent="0.25">
      <c r="A6308" s="209"/>
      <c r="G6308" s="187"/>
    </row>
    <row r="6309" spans="1:7" x14ac:dyDescent="0.25">
      <c r="A6309" s="209"/>
      <c r="G6309" s="187"/>
    </row>
    <row r="6310" spans="1:7" x14ac:dyDescent="0.25">
      <c r="A6310" s="209"/>
      <c r="G6310" s="187"/>
    </row>
    <row r="6311" spans="1:7" x14ac:dyDescent="0.25">
      <c r="A6311" s="209"/>
      <c r="G6311" s="187"/>
    </row>
    <row r="6312" spans="1:7" x14ac:dyDescent="0.25">
      <c r="A6312" s="209"/>
      <c r="G6312" s="187"/>
    </row>
    <row r="6313" spans="1:7" x14ac:dyDescent="0.25">
      <c r="A6313" s="209"/>
      <c r="G6313" s="187"/>
    </row>
    <row r="6314" spans="1:7" x14ac:dyDescent="0.25">
      <c r="A6314" s="209"/>
      <c r="G6314" s="187"/>
    </row>
    <row r="6315" spans="1:7" x14ac:dyDescent="0.25">
      <c r="A6315" s="209"/>
      <c r="G6315" s="187"/>
    </row>
    <row r="6316" spans="1:7" x14ac:dyDescent="0.25">
      <c r="A6316" s="209"/>
      <c r="G6316" s="187"/>
    </row>
    <row r="6317" spans="1:7" x14ac:dyDescent="0.25">
      <c r="A6317" s="209"/>
      <c r="G6317" s="187"/>
    </row>
    <row r="6318" spans="1:7" x14ac:dyDescent="0.25">
      <c r="A6318" s="209"/>
      <c r="G6318" s="187"/>
    </row>
    <row r="6319" spans="1:7" x14ac:dyDescent="0.25">
      <c r="A6319" s="209"/>
      <c r="G6319" s="187"/>
    </row>
    <row r="6320" spans="1:7" x14ac:dyDescent="0.25">
      <c r="A6320" s="209"/>
      <c r="G6320" s="187"/>
    </row>
    <row r="6321" spans="1:7" x14ac:dyDescent="0.25">
      <c r="A6321" s="209"/>
      <c r="G6321" s="187"/>
    </row>
    <row r="6322" spans="1:7" x14ac:dyDescent="0.25">
      <c r="A6322" s="209"/>
      <c r="G6322" s="187"/>
    </row>
    <row r="6323" spans="1:7" x14ac:dyDescent="0.25">
      <c r="A6323" s="209"/>
      <c r="G6323" s="187"/>
    </row>
    <row r="6324" spans="1:7" x14ac:dyDescent="0.25">
      <c r="A6324" s="209"/>
      <c r="G6324" s="187"/>
    </row>
    <row r="6325" spans="1:7" x14ac:dyDescent="0.25">
      <c r="A6325" s="209"/>
      <c r="G6325" s="187"/>
    </row>
    <row r="6326" spans="1:7" x14ac:dyDescent="0.25">
      <c r="A6326" s="209"/>
      <c r="G6326" s="187"/>
    </row>
    <row r="6327" spans="1:7" x14ac:dyDescent="0.25">
      <c r="A6327" s="209"/>
      <c r="G6327" s="187"/>
    </row>
    <row r="6328" spans="1:7" x14ac:dyDescent="0.25">
      <c r="A6328" s="209"/>
      <c r="G6328" s="187"/>
    </row>
    <row r="6329" spans="1:7" x14ac:dyDescent="0.25">
      <c r="A6329" s="209"/>
      <c r="G6329" s="187"/>
    </row>
    <row r="6330" spans="1:7" x14ac:dyDescent="0.25">
      <c r="A6330" s="209"/>
      <c r="G6330" s="187"/>
    </row>
    <row r="6331" spans="1:7" x14ac:dyDescent="0.25">
      <c r="A6331" s="209"/>
      <c r="G6331" s="187"/>
    </row>
    <row r="6332" spans="1:7" x14ac:dyDescent="0.25">
      <c r="A6332" s="209"/>
      <c r="G6332" s="187"/>
    </row>
    <row r="6333" spans="1:7" x14ac:dyDescent="0.25">
      <c r="A6333" s="209"/>
      <c r="G6333" s="187"/>
    </row>
    <row r="6334" spans="1:7" x14ac:dyDescent="0.25">
      <c r="A6334" s="209"/>
      <c r="G6334" s="187"/>
    </row>
    <row r="6335" spans="1:7" x14ac:dyDescent="0.25">
      <c r="A6335" s="209"/>
      <c r="G6335" s="187"/>
    </row>
    <row r="6336" spans="1:7" x14ac:dyDescent="0.25">
      <c r="A6336" s="209"/>
      <c r="G6336" s="187"/>
    </row>
    <row r="6337" spans="1:7" x14ac:dyDescent="0.25">
      <c r="A6337" s="209"/>
      <c r="G6337" s="187"/>
    </row>
    <row r="6338" spans="1:7" x14ac:dyDescent="0.25">
      <c r="A6338" s="209"/>
      <c r="G6338" s="187"/>
    </row>
    <row r="6339" spans="1:7" x14ac:dyDescent="0.25">
      <c r="A6339" s="209"/>
      <c r="G6339" s="187"/>
    </row>
    <row r="6340" spans="1:7" x14ac:dyDescent="0.25">
      <c r="A6340" s="209"/>
      <c r="G6340" s="187"/>
    </row>
    <row r="6341" spans="1:7" x14ac:dyDescent="0.25">
      <c r="A6341" s="209"/>
      <c r="G6341" s="187"/>
    </row>
    <row r="6342" spans="1:7" x14ac:dyDescent="0.25">
      <c r="A6342" s="209"/>
      <c r="G6342" s="187"/>
    </row>
    <row r="6343" spans="1:7" x14ac:dyDescent="0.25">
      <c r="A6343" s="209"/>
      <c r="G6343" s="187"/>
    </row>
    <row r="6344" spans="1:7" x14ac:dyDescent="0.25">
      <c r="A6344" s="209"/>
      <c r="G6344" s="187"/>
    </row>
    <row r="6345" spans="1:7" x14ac:dyDescent="0.25">
      <c r="A6345" s="209"/>
      <c r="G6345" s="187"/>
    </row>
    <row r="6346" spans="1:7" x14ac:dyDescent="0.25">
      <c r="A6346" s="209"/>
      <c r="G6346" s="187"/>
    </row>
    <row r="6347" spans="1:7" x14ac:dyDescent="0.25">
      <c r="A6347" s="209"/>
      <c r="G6347" s="187"/>
    </row>
    <row r="6348" spans="1:7" x14ac:dyDescent="0.25">
      <c r="A6348" s="209"/>
      <c r="G6348" s="187"/>
    </row>
    <row r="6349" spans="1:7" x14ac:dyDescent="0.25">
      <c r="A6349" s="209"/>
      <c r="G6349" s="187"/>
    </row>
    <row r="6350" spans="1:7" x14ac:dyDescent="0.25">
      <c r="A6350" s="209"/>
      <c r="G6350" s="187"/>
    </row>
    <row r="6351" spans="1:7" x14ac:dyDescent="0.25">
      <c r="A6351" s="209"/>
      <c r="G6351" s="187"/>
    </row>
    <row r="6352" spans="1:7" x14ac:dyDescent="0.25">
      <c r="A6352" s="209"/>
      <c r="G6352" s="187"/>
    </row>
    <row r="6353" spans="1:7" x14ac:dyDescent="0.25">
      <c r="A6353" s="209"/>
      <c r="G6353" s="187"/>
    </row>
    <row r="6354" spans="1:7" x14ac:dyDescent="0.25">
      <c r="A6354" s="209"/>
      <c r="G6354" s="187"/>
    </row>
    <row r="6355" spans="1:7" x14ac:dyDescent="0.25">
      <c r="A6355" s="209"/>
      <c r="G6355" s="187"/>
    </row>
    <row r="6356" spans="1:7" x14ac:dyDescent="0.25">
      <c r="A6356" s="209"/>
      <c r="G6356" s="187"/>
    </row>
    <row r="6357" spans="1:7" x14ac:dyDescent="0.25">
      <c r="A6357" s="209"/>
      <c r="G6357" s="187"/>
    </row>
    <row r="6358" spans="1:7" x14ac:dyDescent="0.25">
      <c r="A6358" s="209"/>
      <c r="G6358" s="187"/>
    </row>
    <row r="6359" spans="1:7" x14ac:dyDescent="0.25">
      <c r="A6359" s="209"/>
      <c r="G6359" s="187"/>
    </row>
    <row r="6360" spans="1:7" x14ac:dyDescent="0.25">
      <c r="A6360" s="209"/>
      <c r="G6360" s="187"/>
    </row>
    <row r="6361" spans="1:7" x14ac:dyDescent="0.25">
      <c r="A6361" s="209"/>
      <c r="G6361" s="187"/>
    </row>
    <row r="6362" spans="1:7" x14ac:dyDescent="0.25">
      <c r="A6362" s="209"/>
      <c r="G6362" s="187"/>
    </row>
    <row r="6363" spans="1:7" x14ac:dyDescent="0.25">
      <c r="A6363" s="209"/>
      <c r="G6363" s="187"/>
    </row>
    <row r="6364" spans="1:7" x14ac:dyDescent="0.25">
      <c r="A6364" s="209"/>
      <c r="G6364" s="187"/>
    </row>
    <row r="6365" spans="1:7" x14ac:dyDescent="0.25">
      <c r="A6365" s="209"/>
      <c r="G6365" s="187"/>
    </row>
    <row r="6366" spans="1:7" x14ac:dyDescent="0.25">
      <c r="A6366" s="209"/>
      <c r="G6366" s="187"/>
    </row>
    <row r="6367" spans="1:7" x14ac:dyDescent="0.25">
      <c r="A6367" s="209"/>
      <c r="G6367" s="187"/>
    </row>
    <row r="6368" spans="1:7" x14ac:dyDescent="0.25">
      <c r="A6368" s="209"/>
      <c r="G6368" s="187"/>
    </row>
    <row r="6369" spans="1:7" x14ac:dyDescent="0.25">
      <c r="A6369" s="209"/>
      <c r="G6369" s="187"/>
    </row>
    <row r="6370" spans="1:7" x14ac:dyDescent="0.25">
      <c r="A6370" s="209"/>
      <c r="G6370" s="187"/>
    </row>
    <row r="6371" spans="1:7" x14ac:dyDescent="0.25">
      <c r="A6371" s="209"/>
      <c r="G6371" s="187"/>
    </row>
    <row r="6372" spans="1:7" x14ac:dyDescent="0.25">
      <c r="A6372" s="209"/>
      <c r="G6372" s="187"/>
    </row>
    <row r="6373" spans="1:7" x14ac:dyDescent="0.25">
      <c r="A6373" s="209"/>
      <c r="G6373" s="187"/>
    </row>
    <row r="6374" spans="1:7" x14ac:dyDescent="0.25">
      <c r="A6374" s="209"/>
      <c r="G6374" s="187"/>
    </row>
    <row r="6375" spans="1:7" x14ac:dyDescent="0.25">
      <c r="A6375" s="209"/>
      <c r="G6375" s="187"/>
    </row>
    <row r="6376" spans="1:7" x14ac:dyDescent="0.25">
      <c r="A6376" s="209"/>
      <c r="G6376" s="187"/>
    </row>
    <row r="6377" spans="1:7" x14ac:dyDescent="0.25">
      <c r="A6377" s="209"/>
      <c r="G6377" s="187"/>
    </row>
    <row r="6378" spans="1:7" x14ac:dyDescent="0.25">
      <c r="A6378" s="209"/>
      <c r="G6378" s="187"/>
    </row>
    <row r="6379" spans="1:7" x14ac:dyDescent="0.25">
      <c r="A6379" s="209"/>
      <c r="G6379" s="187"/>
    </row>
    <row r="6380" spans="1:7" x14ac:dyDescent="0.25">
      <c r="A6380" s="209"/>
      <c r="G6380" s="187"/>
    </row>
    <row r="6381" spans="1:7" x14ac:dyDescent="0.25">
      <c r="A6381" s="209"/>
      <c r="G6381" s="187"/>
    </row>
    <row r="6382" spans="1:7" x14ac:dyDescent="0.25">
      <c r="A6382" s="209"/>
      <c r="G6382" s="187"/>
    </row>
    <row r="6383" spans="1:7" x14ac:dyDescent="0.25">
      <c r="A6383" s="209"/>
      <c r="G6383" s="187"/>
    </row>
    <row r="6384" spans="1:7" x14ac:dyDescent="0.25">
      <c r="A6384" s="209"/>
      <c r="G6384" s="187"/>
    </row>
    <row r="6385" spans="1:7" x14ac:dyDescent="0.25">
      <c r="A6385" s="209"/>
      <c r="G6385" s="187"/>
    </row>
    <row r="6386" spans="1:7" x14ac:dyDescent="0.25">
      <c r="A6386" s="209"/>
      <c r="G6386" s="187"/>
    </row>
    <row r="6387" spans="1:7" x14ac:dyDescent="0.25">
      <c r="A6387" s="209"/>
      <c r="G6387" s="187"/>
    </row>
    <row r="6388" spans="1:7" x14ac:dyDescent="0.25">
      <c r="A6388" s="209"/>
      <c r="G6388" s="187"/>
    </row>
    <row r="6389" spans="1:7" x14ac:dyDescent="0.25">
      <c r="A6389" s="209"/>
      <c r="G6389" s="187"/>
    </row>
    <row r="6390" spans="1:7" x14ac:dyDescent="0.25">
      <c r="A6390" s="209"/>
      <c r="G6390" s="187"/>
    </row>
    <row r="6391" spans="1:7" x14ac:dyDescent="0.25">
      <c r="A6391" s="209"/>
      <c r="G6391" s="187"/>
    </row>
    <row r="6392" spans="1:7" x14ac:dyDescent="0.25">
      <c r="A6392" s="209"/>
      <c r="G6392" s="187"/>
    </row>
    <row r="6393" spans="1:7" x14ac:dyDescent="0.25">
      <c r="A6393" s="209"/>
      <c r="G6393" s="187"/>
    </row>
    <row r="6394" spans="1:7" x14ac:dyDescent="0.25">
      <c r="A6394" s="209"/>
      <c r="G6394" s="187"/>
    </row>
    <row r="6395" spans="1:7" x14ac:dyDescent="0.25">
      <c r="A6395" s="209"/>
      <c r="G6395" s="187"/>
    </row>
    <row r="6396" spans="1:7" x14ac:dyDescent="0.25">
      <c r="A6396" s="209"/>
      <c r="G6396" s="187"/>
    </row>
    <row r="6397" spans="1:7" x14ac:dyDescent="0.25">
      <c r="A6397" s="209"/>
      <c r="G6397" s="187"/>
    </row>
    <row r="6398" spans="1:7" x14ac:dyDescent="0.25">
      <c r="A6398" s="209"/>
      <c r="G6398" s="187"/>
    </row>
    <row r="6399" spans="1:7" x14ac:dyDescent="0.25">
      <c r="A6399" s="209"/>
      <c r="G6399" s="187"/>
    </row>
    <row r="6400" spans="1:7" x14ac:dyDescent="0.25">
      <c r="A6400" s="209"/>
      <c r="G6400" s="187"/>
    </row>
    <row r="6401" spans="1:7" x14ac:dyDescent="0.25">
      <c r="A6401" s="209"/>
      <c r="G6401" s="187"/>
    </row>
    <row r="6402" spans="1:7" x14ac:dyDescent="0.25">
      <c r="A6402" s="209"/>
      <c r="G6402" s="187"/>
    </row>
    <row r="6403" spans="1:7" x14ac:dyDescent="0.25">
      <c r="A6403" s="209"/>
      <c r="G6403" s="187"/>
    </row>
    <row r="6404" spans="1:7" x14ac:dyDescent="0.25">
      <c r="A6404" s="209"/>
      <c r="G6404" s="187"/>
    </row>
    <row r="6405" spans="1:7" x14ac:dyDescent="0.25">
      <c r="A6405" s="209"/>
      <c r="G6405" s="187"/>
    </row>
    <row r="6406" spans="1:7" x14ac:dyDescent="0.25">
      <c r="A6406" s="209"/>
      <c r="G6406" s="187"/>
    </row>
    <row r="6407" spans="1:7" x14ac:dyDescent="0.25">
      <c r="A6407" s="209"/>
      <c r="G6407" s="187"/>
    </row>
    <row r="6408" spans="1:7" x14ac:dyDescent="0.25">
      <c r="A6408" s="209"/>
      <c r="G6408" s="187"/>
    </row>
    <row r="6409" spans="1:7" x14ac:dyDescent="0.25">
      <c r="A6409" s="209"/>
      <c r="G6409" s="187"/>
    </row>
    <row r="6410" spans="1:7" x14ac:dyDescent="0.25">
      <c r="A6410" s="209"/>
      <c r="G6410" s="187"/>
    </row>
    <row r="6411" spans="1:7" x14ac:dyDescent="0.25">
      <c r="A6411" s="209"/>
      <c r="G6411" s="187"/>
    </row>
    <row r="6412" spans="1:7" x14ac:dyDescent="0.25">
      <c r="A6412" s="209"/>
      <c r="G6412" s="187"/>
    </row>
    <row r="6413" spans="1:7" x14ac:dyDescent="0.25">
      <c r="A6413" s="209"/>
      <c r="G6413" s="187"/>
    </row>
    <row r="6414" spans="1:7" x14ac:dyDescent="0.25">
      <c r="A6414" s="209"/>
      <c r="G6414" s="187"/>
    </row>
    <row r="6415" spans="1:7" x14ac:dyDescent="0.25">
      <c r="A6415" s="209"/>
      <c r="G6415" s="187"/>
    </row>
    <row r="6416" spans="1:7" x14ac:dyDescent="0.25">
      <c r="A6416" s="209"/>
      <c r="G6416" s="187"/>
    </row>
    <row r="6417" spans="1:7" x14ac:dyDescent="0.25">
      <c r="A6417" s="209"/>
      <c r="G6417" s="187"/>
    </row>
    <row r="6418" spans="1:7" x14ac:dyDescent="0.25">
      <c r="A6418" s="209"/>
      <c r="G6418" s="187"/>
    </row>
    <row r="6419" spans="1:7" x14ac:dyDescent="0.25">
      <c r="A6419" s="209"/>
      <c r="G6419" s="187"/>
    </row>
    <row r="6420" spans="1:7" x14ac:dyDescent="0.25">
      <c r="A6420" s="209"/>
      <c r="G6420" s="187"/>
    </row>
    <row r="6421" spans="1:7" x14ac:dyDescent="0.25">
      <c r="A6421" s="209"/>
      <c r="G6421" s="187"/>
    </row>
    <row r="6422" spans="1:7" x14ac:dyDescent="0.25">
      <c r="A6422" s="209"/>
      <c r="G6422" s="187"/>
    </row>
    <row r="6423" spans="1:7" x14ac:dyDescent="0.25">
      <c r="A6423" s="209"/>
      <c r="G6423" s="187"/>
    </row>
    <row r="6424" spans="1:7" x14ac:dyDescent="0.25">
      <c r="A6424" s="209"/>
      <c r="G6424" s="187"/>
    </row>
    <row r="6425" spans="1:7" x14ac:dyDescent="0.25">
      <c r="A6425" s="209"/>
      <c r="G6425" s="187"/>
    </row>
    <row r="6426" spans="1:7" x14ac:dyDescent="0.25">
      <c r="A6426" s="209"/>
      <c r="G6426" s="187"/>
    </row>
    <row r="6427" spans="1:7" x14ac:dyDescent="0.25">
      <c r="A6427" s="209"/>
      <c r="G6427" s="187"/>
    </row>
    <row r="6428" spans="1:7" x14ac:dyDescent="0.25">
      <c r="A6428" s="209"/>
      <c r="G6428" s="187"/>
    </row>
    <row r="6429" spans="1:7" x14ac:dyDescent="0.25">
      <c r="A6429" s="209"/>
      <c r="G6429" s="187"/>
    </row>
    <row r="6430" spans="1:7" x14ac:dyDescent="0.25">
      <c r="A6430" s="209"/>
      <c r="G6430" s="187"/>
    </row>
    <row r="6431" spans="1:7" x14ac:dyDescent="0.25">
      <c r="A6431" s="209"/>
      <c r="G6431" s="187"/>
    </row>
    <row r="6432" spans="1:7" x14ac:dyDescent="0.25">
      <c r="A6432" s="209"/>
      <c r="G6432" s="187"/>
    </row>
    <row r="6433" spans="1:7" x14ac:dyDescent="0.25">
      <c r="A6433" s="209"/>
      <c r="G6433" s="187"/>
    </row>
    <row r="6434" spans="1:7" x14ac:dyDescent="0.25">
      <c r="A6434" s="209"/>
      <c r="G6434" s="187"/>
    </row>
    <row r="6435" spans="1:7" x14ac:dyDescent="0.25">
      <c r="A6435" s="209"/>
      <c r="G6435" s="187"/>
    </row>
    <row r="6436" spans="1:7" x14ac:dyDescent="0.25">
      <c r="A6436" s="209"/>
      <c r="G6436" s="187"/>
    </row>
    <row r="6437" spans="1:7" x14ac:dyDescent="0.25">
      <c r="A6437" s="209"/>
      <c r="G6437" s="187"/>
    </row>
    <row r="6438" spans="1:7" x14ac:dyDescent="0.25">
      <c r="A6438" s="209"/>
      <c r="G6438" s="187"/>
    </row>
    <row r="6439" spans="1:7" x14ac:dyDescent="0.25">
      <c r="A6439" s="209"/>
      <c r="G6439" s="187"/>
    </row>
    <row r="6440" spans="1:7" x14ac:dyDescent="0.25">
      <c r="A6440" s="209"/>
      <c r="G6440" s="187"/>
    </row>
    <row r="6441" spans="1:7" x14ac:dyDescent="0.25">
      <c r="A6441" s="209"/>
      <c r="G6441" s="187"/>
    </row>
    <row r="6442" spans="1:7" x14ac:dyDescent="0.25">
      <c r="A6442" s="209"/>
      <c r="G6442" s="187"/>
    </row>
    <row r="6443" spans="1:7" x14ac:dyDescent="0.25">
      <c r="A6443" s="209"/>
      <c r="G6443" s="187"/>
    </row>
    <row r="6444" spans="1:7" x14ac:dyDescent="0.25">
      <c r="A6444" s="209"/>
      <c r="G6444" s="187"/>
    </row>
    <row r="6445" spans="1:7" x14ac:dyDescent="0.25">
      <c r="A6445" s="209"/>
      <c r="G6445" s="187"/>
    </row>
    <row r="6446" spans="1:7" x14ac:dyDescent="0.25">
      <c r="A6446" s="209"/>
      <c r="G6446" s="187"/>
    </row>
    <row r="6447" spans="1:7" x14ac:dyDescent="0.25">
      <c r="A6447" s="209"/>
      <c r="G6447" s="187"/>
    </row>
    <row r="6448" spans="1:7" x14ac:dyDescent="0.25">
      <c r="A6448" s="209"/>
      <c r="G6448" s="187"/>
    </row>
    <row r="6449" spans="1:7" x14ac:dyDescent="0.25">
      <c r="A6449" s="209"/>
      <c r="G6449" s="187"/>
    </row>
    <row r="6450" spans="1:7" x14ac:dyDescent="0.25">
      <c r="A6450" s="209"/>
      <c r="G6450" s="187"/>
    </row>
    <row r="6451" spans="1:7" x14ac:dyDescent="0.25">
      <c r="A6451" s="209"/>
      <c r="G6451" s="187"/>
    </row>
    <row r="6452" spans="1:7" x14ac:dyDescent="0.25">
      <c r="A6452" s="209"/>
      <c r="G6452" s="187"/>
    </row>
    <row r="6453" spans="1:7" x14ac:dyDescent="0.25">
      <c r="A6453" s="209"/>
      <c r="G6453" s="187"/>
    </row>
    <row r="6454" spans="1:7" x14ac:dyDescent="0.25">
      <c r="A6454" s="209"/>
      <c r="G6454" s="187"/>
    </row>
    <row r="6455" spans="1:7" x14ac:dyDescent="0.25">
      <c r="A6455" s="209"/>
      <c r="G6455" s="187"/>
    </row>
    <row r="6456" spans="1:7" x14ac:dyDescent="0.25">
      <c r="A6456" s="209"/>
      <c r="G6456" s="187"/>
    </row>
    <row r="6457" spans="1:7" x14ac:dyDescent="0.25">
      <c r="A6457" s="209"/>
      <c r="G6457" s="187"/>
    </row>
    <row r="6458" spans="1:7" x14ac:dyDescent="0.25">
      <c r="A6458" s="209"/>
      <c r="G6458" s="187"/>
    </row>
    <row r="6459" spans="1:7" x14ac:dyDescent="0.25">
      <c r="A6459" s="209"/>
      <c r="G6459" s="187"/>
    </row>
    <row r="6460" spans="1:7" x14ac:dyDescent="0.25">
      <c r="A6460" s="209"/>
      <c r="G6460" s="187"/>
    </row>
    <row r="6461" spans="1:7" x14ac:dyDescent="0.25">
      <c r="A6461" s="209"/>
      <c r="G6461" s="187"/>
    </row>
    <row r="6462" spans="1:7" x14ac:dyDescent="0.25">
      <c r="A6462" s="209"/>
      <c r="G6462" s="187"/>
    </row>
    <row r="6463" spans="1:7" x14ac:dyDescent="0.25">
      <c r="A6463" s="209"/>
      <c r="G6463" s="187"/>
    </row>
    <row r="6464" spans="1:7" x14ac:dyDescent="0.25">
      <c r="A6464" s="209"/>
      <c r="G6464" s="187"/>
    </row>
    <row r="6465" spans="1:7" x14ac:dyDescent="0.25">
      <c r="A6465" s="209"/>
      <c r="G6465" s="187"/>
    </row>
    <row r="6466" spans="1:7" x14ac:dyDescent="0.25">
      <c r="A6466" s="209"/>
      <c r="G6466" s="187"/>
    </row>
    <row r="6467" spans="1:7" x14ac:dyDescent="0.25">
      <c r="A6467" s="209"/>
      <c r="G6467" s="187"/>
    </row>
    <row r="6468" spans="1:7" x14ac:dyDescent="0.25">
      <c r="A6468" s="209"/>
      <c r="G6468" s="187"/>
    </row>
    <row r="6469" spans="1:7" x14ac:dyDescent="0.25">
      <c r="A6469" s="209"/>
      <c r="G6469" s="187"/>
    </row>
    <row r="6470" spans="1:7" x14ac:dyDescent="0.25">
      <c r="A6470" s="209"/>
      <c r="G6470" s="187"/>
    </row>
    <row r="6471" spans="1:7" x14ac:dyDescent="0.25">
      <c r="A6471" s="209"/>
      <c r="G6471" s="187"/>
    </row>
    <row r="6472" spans="1:7" x14ac:dyDescent="0.25">
      <c r="A6472" s="209"/>
      <c r="G6472" s="187"/>
    </row>
    <row r="6473" spans="1:7" x14ac:dyDescent="0.25">
      <c r="A6473" s="209"/>
      <c r="G6473" s="187"/>
    </row>
    <row r="6474" spans="1:7" x14ac:dyDescent="0.25">
      <c r="A6474" s="209"/>
      <c r="G6474" s="187"/>
    </row>
    <row r="6475" spans="1:7" x14ac:dyDescent="0.25">
      <c r="A6475" s="209"/>
      <c r="G6475" s="187"/>
    </row>
    <row r="6476" spans="1:7" x14ac:dyDescent="0.25">
      <c r="A6476" s="209"/>
      <c r="G6476" s="187"/>
    </row>
    <row r="6477" spans="1:7" x14ac:dyDescent="0.25">
      <c r="A6477" s="209"/>
      <c r="G6477" s="187"/>
    </row>
    <row r="6478" spans="1:7" x14ac:dyDescent="0.25">
      <c r="A6478" s="209"/>
      <c r="G6478" s="187"/>
    </row>
    <row r="6479" spans="1:7" x14ac:dyDescent="0.25">
      <c r="A6479" s="209"/>
      <c r="G6479" s="187"/>
    </row>
    <row r="6480" spans="1:7" x14ac:dyDescent="0.25">
      <c r="A6480" s="209"/>
      <c r="G6480" s="187"/>
    </row>
    <row r="6481" spans="1:7" x14ac:dyDescent="0.25">
      <c r="A6481" s="209"/>
      <c r="G6481" s="187"/>
    </row>
    <row r="6482" spans="1:7" x14ac:dyDescent="0.25">
      <c r="A6482" s="209"/>
      <c r="G6482" s="187"/>
    </row>
    <row r="6483" spans="1:7" x14ac:dyDescent="0.25">
      <c r="A6483" s="209"/>
      <c r="G6483" s="187"/>
    </row>
    <row r="6484" spans="1:7" x14ac:dyDescent="0.25">
      <c r="A6484" s="209"/>
      <c r="G6484" s="187"/>
    </row>
    <row r="6485" spans="1:7" x14ac:dyDescent="0.25">
      <c r="A6485" s="209"/>
      <c r="G6485" s="187"/>
    </row>
    <row r="6486" spans="1:7" x14ac:dyDescent="0.25">
      <c r="A6486" s="209"/>
      <c r="G6486" s="187"/>
    </row>
    <row r="6487" spans="1:7" x14ac:dyDescent="0.25">
      <c r="A6487" s="209"/>
      <c r="G6487" s="187"/>
    </row>
    <row r="6488" spans="1:7" x14ac:dyDescent="0.25">
      <c r="A6488" s="209"/>
      <c r="G6488" s="187"/>
    </row>
    <row r="6489" spans="1:7" x14ac:dyDescent="0.25">
      <c r="A6489" s="209"/>
      <c r="G6489" s="187"/>
    </row>
    <row r="6490" spans="1:7" x14ac:dyDescent="0.25">
      <c r="A6490" s="209"/>
      <c r="G6490" s="187"/>
    </row>
    <row r="6491" spans="1:7" x14ac:dyDescent="0.25">
      <c r="A6491" s="209"/>
      <c r="G6491" s="187"/>
    </row>
    <row r="6492" spans="1:7" x14ac:dyDescent="0.25">
      <c r="A6492" s="209"/>
      <c r="G6492" s="187"/>
    </row>
    <row r="6493" spans="1:7" x14ac:dyDescent="0.25">
      <c r="A6493" s="209"/>
      <c r="G6493" s="187"/>
    </row>
    <row r="6494" spans="1:7" x14ac:dyDescent="0.25">
      <c r="A6494" s="209"/>
      <c r="G6494" s="187"/>
    </row>
    <row r="6495" spans="1:7" x14ac:dyDescent="0.25">
      <c r="A6495" s="209"/>
      <c r="G6495" s="187"/>
    </row>
    <row r="6496" spans="1:7" x14ac:dyDescent="0.25">
      <c r="A6496" s="209"/>
      <c r="G6496" s="187"/>
    </row>
    <row r="6497" spans="1:7" x14ac:dyDescent="0.25">
      <c r="A6497" s="209"/>
      <c r="G6497" s="187"/>
    </row>
    <row r="6498" spans="1:7" x14ac:dyDescent="0.25">
      <c r="A6498" s="209"/>
      <c r="G6498" s="187"/>
    </row>
    <row r="6499" spans="1:7" x14ac:dyDescent="0.25">
      <c r="A6499" s="209"/>
      <c r="G6499" s="187"/>
    </row>
    <row r="6500" spans="1:7" x14ac:dyDescent="0.25">
      <c r="A6500" s="209"/>
      <c r="G6500" s="187"/>
    </row>
    <row r="6501" spans="1:7" x14ac:dyDescent="0.25">
      <c r="A6501" s="209"/>
      <c r="G6501" s="187"/>
    </row>
    <row r="6502" spans="1:7" x14ac:dyDescent="0.25">
      <c r="A6502" s="209"/>
      <c r="G6502" s="187"/>
    </row>
    <row r="6503" spans="1:7" x14ac:dyDescent="0.25">
      <c r="A6503" s="209"/>
      <c r="G6503" s="187"/>
    </row>
    <row r="6504" spans="1:7" x14ac:dyDescent="0.25">
      <c r="A6504" s="209"/>
      <c r="G6504" s="187"/>
    </row>
    <row r="6505" spans="1:7" x14ac:dyDescent="0.25">
      <c r="A6505" s="209"/>
      <c r="G6505" s="187"/>
    </row>
    <row r="6506" spans="1:7" x14ac:dyDescent="0.25">
      <c r="A6506" s="209"/>
      <c r="G6506" s="187"/>
    </row>
    <row r="6507" spans="1:7" x14ac:dyDescent="0.25">
      <c r="A6507" s="209"/>
      <c r="G6507" s="187"/>
    </row>
    <row r="6508" spans="1:7" x14ac:dyDescent="0.25">
      <c r="A6508" s="209"/>
      <c r="G6508" s="187"/>
    </row>
    <row r="6509" spans="1:7" x14ac:dyDescent="0.25">
      <c r="A6509" s="209"/>
      <c r="G6509" s="187"/>
    </row>
    <row r="6510" spans="1:7" x14ac:dyDescent="0.25">
      <c r="A6510" s="209"/>
      <c r="G6510" s="187"/>
    </row>
    <row r="6511" spans="1:7" x14ac:dyDescent="0.25">
      <c r="A6511" s="209"/>
      <c r="G6511" s="187"/>
    </row>
    <row r="6512" spans="1:7" x14ac:dyDescent="0.25">
      <c r="A6512" s="209"/>
      <c r="G6512" s="187"/>
    </row>
    <row r="6513" spans="1:7" x14ac:dyDescent="0.25">
      <c r="A6513" s="209"/>
      <c r="G6513" s="187"/>
    </row>
    <row r="6514" spans="1:7" x14ac:dyDescent="0.25">
      <c r="A6514" s="209"/>
      <c r="G6514" s="187"/>
    </row>
    <row r="6515" spans="1:7" x14ac:dyDescent="0.25">
      <c r="A6515" s="209"/>
      <c r="G6515" s="187"/>
    </row>
    <row r="6516" spans="1:7" x14ac:dyDescent="0.25">
      <c r="A6516" s="209"/>
      <c r="G6516" s="187"/>
    </row>
    <row r="6517" spans="1:7" x14ac:dyDescent="0.25">
      <c r="A6517" s="209"/>
      <c r="G6517" s="187"/>
    </row>
    <row r="6518" spans="1:7" x14ac:dyDescent="0.25">
      <c r="A6518" s="209"/>
      <c r="G6518" s="187"/>
    </row>
    <row r="6519" spans="1:7" x14ac:dyDescent="0.25">
      <c r="A6519" s="209"/>
      <c r="G6519" s="187"/>
    </row>
    <row r="6520" spans="1:7" x14ac:dyDescent="0.25">
      <c r="A6520" s="209"/>
      <c r="G6520" s="187"/>
    </row>
    <row r="6521" spans="1:7" x14ac:dyDescent="0.25">
      <c r="A6521" s="209"/>
      <c r="G6521" s="187"/>
    </row>
    <row r="6522" spans="1:7" x14ac:dyDescent="0.25">
      <c r="A6522" s="209"/>
      <c r="G6522" s="187"/>
    </row>
    <row r="6523" spans="1:7" x14ac:dyDescent="0.25">
      <c r="A6523" s="209"/>
      <c r="G6523" s="187"/>
    </row>
    <row r="6524" spans="1:7" x14ac:dyDescent="0.25">
      <c r="A6524" s="209"/>
      <c r="G6524" s="187"/>
    </row>
    <row r="6525" spans="1:7" x14ac:dyDescent="0.25">
      <c r="A6525" s="209"/>
      <c r="G6525" s="187"/>
    </row>
    <row r="6526" spans="1:7" x14ac:dyDescent="0.25">
      <c r="A6526" s="209"/>
      <c r="G6526" s="187"/>
    </row>
    <row r="6527" spans="1:7" x14ac:dyDescent="0.25">
      <c r="A6527" s="209"/>
      <c r="G6527" s="187"/>
    </row>
    <row r="6528" spans="1:7" x14ac:dyDescent="0.25">
      <c r="A6528" s="209"/>
      <c r="G6528" s="187"/>
    </row>
    <row r="6529" spans="1:7" x14ac:dyDescent="0.25">
      <c r="A6529" s="209"/>
      <c r="G6529" s="187"/>
    </row>
    <row r="6530" spans="1:7" x14ac:dyDescent="0.25">
      <c r="A6530" s="209"/>
      <c r="G6530" s="187"/>
    </row>
    <row r="6531" spans="1:7" x14ac:dyDescent="0.25">
      <c r="A6531" s="209"/>
      <c r="G6531" s="187"/>
    </row>
    <row r="6532" spans="1:7" x14ac:dyDescent="0.25">
      <c r="A6532" s="209"/>
      <c r="G6532" s="187"/>
    </row>
    <row r="6533" spans="1:7" x14ac:dyDescent="0.25">
      <c r="A6533" s="209"/>
      <c r="G6533" s="187"/>
    </row>
    <row r="6534" spans="1:7" x14ac:dyDescent="0.25">
      <c r="A6534" s="209"/>
      <c r="G6534" s="187"/>
    </row>
    <row r="6535" spans="1:7" x14ac:dyDescent="0.25">
      <c r="A6535" s="209"/>
      <c r="G6535" s="187"/>
    </row>
    <row r="6536" spans="1:7" x14ac:dyDescent="0.25">
      <c r="A6536" s="209"/>
      <c r="G6536" s="187"/>
    </row>
    <row r="6537" spans="1:7" x14ac:dyDescent="0.25">
      <c r="A6537" s="209"/>
      <c r="G6537" s="187"/>
    </row>
    <row r="6538" spans="1:7" x14ac:dyDescent="0.25">
      <c r="A6538" s="209"/>
      <c r="G6538" s="187"/>
    </row>
    <row r="6539" spans="1:7" x14ac:dyDescent="0.25">
      <c r="A6539" s="209"/>
      <c r="G6539" s="187"/>
    </row>
    <row r="6540" spans="1:7" x14ac:dyDescent="0.25">
      <c r="A6540" s="209"/>
      <c r="G6540" s="187"/>
    </row>
    <row r="6541" spans="1:7" x14ac:dyDescent="0.25">
      <c r="A6541" s="209"/>
      <c r="G6541" s="187"/>
    </row>
    <row r="6542" spans="1:7" x14ac:dyDescent="0.25">
      <c r="A6542" s="209"/>
      <c r="G6542" s="187"/>
    </row>
    <row r="6543" spans="1:7" x14ac:dyDescent="0.25">
      <c r="A6543" s="209"/>
      <c r="G6543" s="187"/>
    </row>
    <row r="6544" spans="1:7" x14ac:dyDescent="0.25">
      <c r="A6544" s="209"/>
      <c r="G6544" s="187"/>
    </row>
    <row r="6545" spans="1:7" x14ac:dyDescent="0.25">
      <c r="A6545" s="209"/>
      <c r="G6545" s="187"/>
    </row>
    <row r="6546" spans="1:7" x14ac:dyDescent="0.25">
      <c r="A6546" s="209"/>
      <c r="G6546" s="187"/>
    </row>
    <row r="6547" spans="1:7" x14ac:dyDescent="0.25">
      <c r="A6547" s="209"/>
      <c r="G6547" s="187"/>
    </row>
    <row r="6548" spans="1:7" x14ac:dyDescent="0.25">
      <c r="A6548" s="209"/>
      <c r="G6548" s="187"/>
    </row>
    <row r="6549" spans="1:7" x14ac:dyDescent="0.25">
      <c r="A6549" s="209"/>
      <c r="G6549" s="187"/>
    </row>
    <row r="6550" spans="1:7" x14ac:dyDescent="0.25">
      <c r="A6550" s="209"/>
      <c r="G6550" s="187"/>
    </row>
    <row r="6551" spans="1:7" x14ac:dyDescent="0.25">
      <c r="A6551" s="209"/>
      <c r="G6551" s="187"/>
    </row>
    <row r="6552" spans="1:7" x14ac:dyDescent="0.25">
      <c r="A6552" s="209"/>
      <c r="G6552" s="187"/>
    </row>
    <row r="6553" spans="1:7" x14ac:dyDescent="0.25">
      <c r="A6553" s="209"/>
      <c r="G6553" s="187"/>
    </row>
    <row r="6554" spans="1:7" x14ac:dyDescent="0.25">
      <c r="A6554" s="209"/>
      <c r="G6554" s="187"/>
    </row>
    <row r="6555" spans="1:7" x14ac:dyDescent="0.25">
      <c r="A6555" s="209"/>
      <c r="G6555" s="187"/>
    </row>
    <row r="6556" spans="1:7" x14ac:dyDescent="0.25">
      <c r="A6556" s="209"/>
      <c r="G6556" s="187"/>
    </row>
    <row r="6557" spans="1:7" x14ac:dyDescent="0.25">
      <c r="A6557" s="209"/>
      <c r="G6557" s="187"/>
    </row>
    <row r="6558" spans="1:7" x14ac:dyDescent="0.25">
      <c r="A6558" s="209"/>
      <c r="G6558" s="187"/>
    </row>
    <row r="6559" spans="1:7" x14ac:dyDescent="0.25">
      <c r="A6559" s="209"/>
      <c r="G6559" s="187"/>
    </row>
    <row r="6560" spans="1:7" x14ac:dyDescent="0.25">
      <c r="A6560" s="209"/>
      <c r="G6560" s="187"/>
    </row>
    <row r="6561" spans="1:7" x14ac:dyDescent="0.25">
      <c r="A6561" s="209"/>
      <c r="G6561" s="187"/>
    </row>
    <row r="6562" spans="1:7" x14ac:dyDescent="0.25">
      <c r="A6562" s="209"/>
      <c r="G6562" s="187"/>
    </row>
    <row r="6563" spans="1:7" x14ac:dyDescent="0.25">
      <c r="A6563" s="209"/>
      <c r="G6563" s="187"/>
    </row>
    <row r="6564" spans="1:7" x14ac:dyDescent="0.25">
      <c r="A6564" s="209"/>
      <c r="G6564" s="187"/>
    </row>
    <row r="6565" spans="1:7" x14ac:dyDescent="0.25">
      <c r="A6565" s="209"/>
      <c r="G6565" s="187"/>
    </row>
    <row r="6566" spans="1:7" x14ac:dyDescent="0.25">
      <c r="A6566" s="209"/>
      <c r="G6566" s="187"/>
    </row>
    <row r="6567" spans="1:7" x14ac:dyDescent="0.25">
      <c r="A6567" s="209"/>
      <c r="G6567" s="187"/>
    </row>
    <row r="6568" spans="1:7" x14ac:dyDescent="0.25">
      <c r="A6568" s="209"/>
      <c r="G6568" s="187"/>
    </row>
    <row r="6569" spans="1:7" x14ac:dyDescent="0.25">
      <c r="A6569" s="209"/>
      <c r="G6569" s="187"/>
    </row>
    <row r="6570" spans="1:7" x14ac:dyDescent="0.25">
      <c r="A6570" s="209"/>
      <c r="G6570" s="187"/>
    </row>
    <row r="6571" spans="1:7" x14ac:dyDescent="0.25">
      <c r="A6571" s="209"/>
      <c r="G6571" s="187"/>
    </row>
    <row r="6572" spans="1:7" x14ac:dyDescent="0.25">
      <c r="A6572" s="209"/>
      <c r="G6572" s="187"/>
    </row>
    <row r="6573" spans="1:7" x14ac:dyDescent="0.25">
      <c r="A6573" s="209"/>
      <c r="G6573" s="187"/>
    </row>
    <row r="6574" spans="1:7" x14ac:dyDescent="0.25">
      <c r="A6574" s="209"/>
      <c r="G6574" s="187"/>
    </row>
    <row r="6575" spans="1:7" x14ac:dyDescent="0.25">
      <c r="A6575" s="209"/>
      <c r="G6575" s="187"/>
    </row>
    <row r="6576" spans="1:7" x14ac:dyDescent="0.25">
      <c r="A6576" s="209"/>
      <c r="G6576" s="187"/>
    </row>
    <row r="6577" spans="1:7" x14ac:dyDescent="0.25">
      <c r="A6577" s="209"/>
      <c r="G6577" s="187"/>
    </row>
    <row r="6578" spans="1:7" x14ac:dyDescent="0.25">
      <c r="A6578" s="209"/>
      <c r="G6578" s="187"/>
    </row>
    <row r="6579" spans="1:7" x14ac:dyDescent="0.25">
      <c r="A6579" s="209"/>
      <c r="G6579" s="187"/>
    </row>
    <row r="6580" spans="1:7" x14ac:dyDescent="0.25">
      <c r="A6580" s="209"/>
      <c r="G6580" s="187"/>
    </row>
    <row r="6581" spans="1:7" x14ac:dyDescent="0.25">
      <c r="A6581" s="209"/>
      <c r="G6581" s="187"/>
    </row>
    <row r="6582" spans="1:7" x14ac:dyDescent="0.25">
      <c r="A6582" s="209"/>
      <c r="G6582" s="187"/>
    </row>
    <row r="6583" spans="1:7" x14ac:dyDescent="0.25">
      <c r="A6583" s="209"/>
      <c r="G6583" s="187"/>
    </row>
    <row r="6584" spans="1:7" x14ac:dyDescent="0.25">
      <c r="A6584" s="209"/>
      <c r="G6584" s="187"/>
    </row>
    <row r="6585" spans="1:7" x14ac:dyDescent="0.25">
      <c r="A6585" s="209"/>
      <c r="G6585" s="187"/>
    </row>
    <row r="6586" spans="1:7" x14ac:dyDescent="0.25">
      <c r="A6586" s="209"/>
      <c r="G6586" s="187"/>
    </row>
    <row r="6587" spans="1:7" x14ac:dyDescent="0.25">
      <c r="A6587" s="209"/>
      <c r="G6587" s="187"/>
    </row>
    <row r="6588" spans="1:7" x14ac:dyDescent="0.25">
      <c r="A6588" s="209"/>
      <c r="G6588" s="187"/>
    </row>
    <row r="6589" spans="1:7" x14ac:dyDescent="0.25">
      <c r="A6589" s="209"/>
      <c r="G6589" s="187"/>
    </row>
    <row r="6590" spans="1:7" x14ac:dyDescent="0.25">
      <c r="A6590" s="209"/>
      <c r="G6590" s="187"/>
    </row>
    <row r="6591" spans="1:7" x14ac:dyDescent="0.25">
      <c r="A6591" s="209"/>
      <c r="G6591" s="187"/>
    </row>
    <row r="6592" spans="1:7" x14ac:dyDescent="0.25">
      <c r="A6592" s="209"/>
      <c r="G6592" s="187"/>
    </row>
    <row r="6593" spans="1:7" x14ac:dyDescent="0.25">
      <c r="A6593" s="209"/>
      <c r="G6593" s="187"/>
    </row>
    <row r="6594" spans="1:7" x14ac:dyDescent="0.25">
      <c r="A6594" s="209"/>
      <c r="G6594" s="187"/>
    </row>
    <row r="6595" spans="1:7" x14ac:dyDescent="0.25">
      <c r="A6595" s="209"/>
      <c r="G6595" s="187"/>
    </row>
    <row r="6596" spans="1:7" x14ac:dyDescent="0.25">
      <c r="A6596" s="209"/>
      <c r="G6596" s="187"/>
    </row>
    <row r="6597" spans="1:7" x14ac:dyDescent="0.25">
      <c r="A6597" s="209"/>
      <c r="G6597" s="187"/>
    </row>
    <row r="6598" spans="1:7" x14ac:dyDescent="0.25">
      <c r="A6598" s="209"/>
      <c r="G6598" s="187"/>
    </row>
    <row r="6599" spans="1:7" x14ac:dyDescent="0.25">
      <c r="A6599" s="209"/>
      <c r="G6599" s="187"/>
    </row>
    <row r="6600" spans="1:7" x14ac:dyDescent="0.25">
      <c r="A6600" s="209"/>
      <c r="G6600" s="187"/>
    </row>
    <row r="6601" spans="1:7" x14ac:dyDescent="0.25">
      <c r="A6601" s="209"/>
      <c r="G6601" s="187"/>
    </row>
    <row r="6602" spans="1:7" x14ac:dyDescent="0.25">
      <c r="A6602" s="209"/>
      <c r="G6602" s="187"/>
    </row>
    <row r="6603" spans="1:7" x14ac:dyDescent="0.25">
      <c r="A6603" s="209"/>
      <c r="G6603" s="187"/>
    </row>
    <row r="6604" spans="1:7" x14ac:dyDescent="0.25">
      <c r="A6604" s="209"/>
      <c r="G6604" s="187"/>
    </row>
    <row r="6605" spans="1:7" x14ac:dyDescent="0.25">
      <c r="A6605" s="209"/>
      <c r="G6605" s="187"/>
    </row>
    <row r="6606" spans="1:7" x14ac:dyDescent="0.25">
      <c r="A6606" s="209"/>
      <c r="G6606" s="187"/>
    </row>
    <row r="6607" spans="1:7" x14ac:dyDescent="0.25">
      <c r="A6607" s="209"/>
      <c r="G6607" s="187"/>
    </row>
    <row r="6608" spans="1:7" x14ac:dyDescent="0.25">
      <c r="A6608" s="209"/>
      <c r="G6608" s="187"/>
    </row>
    <row r="6609" spans="1:7" x14ac:dyDescent="0.25">
      <c r="A6609" s="209"/>
      <c r="G6609" s="187"/>
    </row>
    <row r="6610" spans="1:7" x14ac:dyDescent="0.25">
      <c r="A6610" s="209"/>
      <c r="G6610" s="187"/>
    </row>
    <row r="6611" spans="1:7" x14ac:dyDescent="0.25">
      <c r="A6611" s="209"/>
      <c r="G6611" s="187"/>
    </row>
    <row r="6612" spans="1:7" x14ac:dyDescent="0.25">
      <c r="A6612" s="209"/>
      <c r="G6612" s="187"/>
    </row>
    <row r="6613" spans="1:7" x14ac:dyDescent="0.25">
      <c r="A6613" s="209"/>
      <c r="G6613" s="187"/>
    </row>
    <row r="6614" spans="1:7" x14ac:dyDescent="0.25">
      <c r="A6614" s="209"/>
      <c r="G6614" s="187"/>
    </row>
    <row r="6615" spans="1:7" x14ac:dyDescent="0.25">
      <c r="A6615" s="209"/>
      <c r="G6615" s="187"/>
    </row>
    <row r="6616" spans="1:7" x14ac:dyDescent="0.25">
      <c r="A6616" s="209"/>
      <c r="G6616" s="187"/>
    </row>
    <row r="6617" spans="1:7" x14ac:dyDescent="0.25">
      <c r="A6617" s="209"/>
      <c r="G6617" s="187"/>
    </row>
    <row r="6618" spans="1:7" x14ac:dyDescent="0.25">
      <c r="A6618" s="209"/>
      <c r="G6618" s="187"/>
    </row>
    <row r="6619" spans="1:7" x14ac:dyDescent="0.25">
      <c r="A6619" s="209"/>
      <c r="G6619" s="187"/>
    </row>
    <row r="6620" spans="1:7" x14ac:dyDescent="0.25">
      <c r="A6620" s="209"/>
      <c r="G6620" s="187"/>
    </row>
    <row r="6621" spans="1:7" x14ac:dyDescent="0.25">
      <c r="A6621" s="209"/>
      <c r="G6621" s="187"/>
    </row>
    <row r="6622" spans="1:7" x14ac:dyDescent="0.25">
      <c r="A6622" s="209"/>
      <c r="G6622" s="187"/>
    </row>
    <row r="6623" spans="1:7" x14ac:dyDescent="0.25">
      <c r="A6623" s="209"/>
      <c r="G6623" s="187"/>
    </row>
    <row r="6624" spans="1:7" x14ac:dyDescent="0.25">
      <c r="A6624" s="209"/>
      <c r="G6624" s="187"/>
    </row>
    <row r="6625" spans="1:7" x14ac:dyDescent="0.25">
      <c r="A6625" s="209"/>
      <c r="G6625" s="187"/>
    </row>
    <row r="6626" spans="1:7" x14ac:dyDescent="0.25">
      <c r="A6626" s="209"/>
      <c r="G6626" s="187"/>
    </row>
    <row r="6627" spans="1:7" x14ac:dyDescent="0.25">
      <c r="A6627" s="209"/>
      <c r="G6627" s="187"/>
    </row>
    <row r="6628" spans="1:7" x14ac:dyDescent="0.25">
      <c r="A6628" s="209"/>
      <c r="G6628" s="187"/>
    </row>
    <row r="6629" spans="1:7" x14ac:dyDescent="0.25">
      <c r="A6629" s="209"/>
      <c r="G6629" s="187"/>
    </row>
    <row r="6630" spans="1:7" x14ac:dyDescent="0.25">
      <c r="A6630" s="209"/>
      <c r="G6630" s="187"/>
    </row>
    <row r="6631" spans="1:7" x14ac:dyDescent="0.25">
      <c r="A6631" s="209"/>
      <c r="G6631" s="187"/>
    </row>
    <row r="6632" spans="1:7" x14ac:dyDescent="0.25">
      <c r="A6632" s="209"/>
      <c r="G6632" s="187"/>
    </row>
    <row r="6633" spans="1:7" x14ac:dyDescent="0.25">
      <c r="A6633" s="209"/>
      <c r="G6633" s="187"/>
    </row>
    <row r="6634" spans="1:7" x14ac:dyDescent="0.25">
      <c r="A6634" s="209"/>
      <c r="G6634" s="187"/>
    </row>
    <row r="6635" spans="1:7" x14ac:dyDescent="0.25">
      <c r="A6635" s="209"/>
      <c r="G6635" s="187"/>
    </row>
    <row r="6636" spans="1:7" x14ac:dyDescent="0.25">
      <c r="A6636" s="209"/>
      <c r="G6636" s="187"/>
    </row>
    <row r="6637" spans="1:7" x14ac:dyDescent="0.25">
      <c r="A6637" s="209"/>
      <c r="G6637" s="187"/>
    </row>
    <row r="6638" spans="1:7" x14ac:dyDescent="0.25">
      <c r="A6638" s="209"/>
      <c r="G6638" s="187"/>
    </row>
    <row r="6639" spans="1:7" x14ac:dyDescent="0.25">
      <c r="A6639" s="209"/>
      <c r="G6639" s="187"/>
    </row>
    <row r="6640" spans="1:7" x14ac:dyDescent="0.25">
      <c r="A6640" s="209"/>
      <c r="G6640" s="187"/>
    </row>
    <row r="6641" spans="1:7" x14ac:dyDescent="0.25">
      <c r="A6641" s="209"/>
      <c r="G6641" s="187"/>
    </row>
    <row r="6642" spans="1:7" x14ac:dyDescent="0.25">
      <c r="A6642" s="209"/>
      <c r="G6642" s="187"/>
    </row>
    <row r="6643" spans="1:7" x14ac:dyDescent="0.25">
      <c r="A6643" s="209"/>
      <c r="G6643" s="187"/>
    </row>
    <row r="6644" spans="1:7" x14ac:dyDescent="0.25">
      <c r="A6644" s="209"/>
      <c r="G6644" s="187"/>
    </row>
    <row r="6645" spans="1:7" x14ac:dyDescent="0.25">
      <c r="A6645" s="209"/>
      <c r="G6645" s="187"/>
    </row>
    <row r="6646" spans="1:7" x14ac:dyDescent="0.25">
      <c r="A6646" s="209"/>
      <c r="G6646" s="187"/>
    </row>
    <row r="6647" spans="1:7" x14ac:dyDescent="0.25">
      <c r="A6647" s="209"/>
      <c r="G6647" s="187"/>
    </row>
    <row r="6648" spans="1:7" x14ac:dyDescent="0.25">
      <c r="A6648" s="209"/>
      <c r="G6648" s="187"/>
    </row>
    <row r="6649" spans="1:7" x14ac:dyDescent="0.25">
      <c r="A6649" s="209"/>
      <c r="G6649" s="187"/>
    </row>
    <row r="6650" spans="1:7" x14ac:dyDescent="0.25">
      <c r="A6650" s="209"/>
      <c r="G6650" s="187"/>
    </row>
    <row r="6651" spans="1:7" x14ac:dyDescent="0.25">
      <c r="A6651" s="209"/>
      <c r="G6651" s="187"/>
    </row>
    <row r="6652" spans="1:7" x14ac:dyDescent="0.25">
      <c r="A6652" s="209"/>
      <c r="G6652" s="187"/>
    </row>
    <row r="6653" spans="1:7" x14ac:dyDescent="0.25">
      <c r="A6653" s="209"/>
      <c r="G6653" s="187"/>
    </row>
    <row r="6654" spans="1:7" x14ac:dyDescent="0.25">
      <c r="A6654" s="209"/>
      <c r="G6654" s="187"/>
    </row>
    <row r="6655" spans="1:7" x14ac:dyDescent="0.25">
      <c r="A6655" s="209"/>
      <c r="G6655" s="187"/>
    </row>
    <row r="6656" spans="1:7" x14ac:dyDescent="0.25">
      <c r="A6656" s="209"/>
      <c r="G6656" s="187"/>
    </row>
    <row r="6657" spans="1:7" x14ac:dyDescent="0.25">
      <c r="A6657" s="209"/>
      <c r="G6657" s="187"/>
    </row>
    <row r="6658" spans="1:7" x14ac:dyDescent="0.25">
      <c r="A6658" s="209"/>
      <c r="G6658" s="187"/>
    </row>
    <row r="6659" spans="1:7" x14ac:dyDescent="0.25">
      <c r="A6659" s="209"/>
      <c r="G6659" s="187"/>
    </row>
    <row r="6660" spans="1:7" x14ac:dyDescent="0.25">
      <c r="A6660" s="209"/>
      <c r="G6660" s="187"/>
    </row>
    <row r="6661" spans="1:7" x14ac:dyDescent="0.25">
      <c r="A6661" s="209"/>
      <c r="G6661" s="187"/>
    </row>
    <row r="6662" spans="1:7" x14ac:dyDescent="0.25">
      <c r="A6662" s="209"/>
      <c r="G6662" s="187"/>
    </row>
    <row r="6663" spans="1:7" x14ac:dyDescent="0.25">
      <c r="A6663" s="209"/>
      <c r="G6663" s="187"/>
    </row>
    <row r="6664" spans="1:7" x14ac:dyDescent="0.25">
      <c r="A6664" s="209"/>
      <c r="G6664" s="187"/>
    </row>
    <row r="6665" spans="1:7" x14ac:dyDescent="0.25">
      <c r="A6665" s="209"/>
      <c r="G6665" s="187"/>
    </row>
    <row r="6666" spans="1:7" x14ac:dyDescent="0.25">
      <c r="A6666" s="209"/>
      <c r="G6666" s="187"/>
    </row>
    <row r="6667" spans="1:7" x14ac:dyDescent="0.25">
      <c r="A6667" s="209"/>
      <c r="G6667" s="187"/>
    </row>
    <row r="6668" spans="1:7" x14ac:dyDescent="0.25">
      <c r="A6668" s="209"/>
      <c r="G6668" s="187"/>
    </row>
    <row r="6669" spans="1:7" x14ac:dyDescent="0.25">
      <c r="A6669" s="209"/>
      <c r="G6669" s="187"/>
    </row>
    <row r="6670" spans="1:7" x14ac:dyDescent="0.25">
      <c r="A6670" s="209"/>
      <c r="G6670" s="187"/>
    </row>
    <row r="6671" spans="1:7" x14ac:dyDescent="0.25">
      <c r="A6671" s="209"/>
      <c r="G6671" s="187"/>
    </row>
    <row r="6672" spans="1:7" x14ac:dyDescent="0.25">
      <c r="A6672" s="209"/>
      <c r="G6672" s="187"/>
    </row>
    <row r="6673" spans="1:7" x14ac:dyDescent="0.25">
      <c r="A6673" s="209"/>
      <c r="G6673" s="187"/>
    </row>
    <row r="6674" spans="1:7" x14ac:dyDescent="0.25">
      <c r="A6674" s="209"/>
      <c r="G6674" s="187"/>
    </row>
    <row r="6675" spans="1:7" x14ac:dyDescent="0.25">
      <c r="A6675" s="209"/>
      <c r="G6675" s="187"/>
    </row>
    <row r="6676" spans="1:7" x14ac:dyDescent="0.25">
      <c r="A6676" s="209"/>
      <c r="G6676" s="187"/>
    </row>
    <row r="6677" spans="1:7" x14ac:dyDescent="0.25">
      <c r="A6677" s="209"/>
      <c r="G6677" s="187"/>
    </row>
    <row r="6678" spans="1:7" x14ac:dyDescent="0.25">
      <c r="A6678" s="209"/>
      <c r="G6678" s="187"/>
    </row>
    <row r="6679" spans="1:7" x14ac:dyDescent="0.25">
      <c r="A6679" s="209"/>
      <c r="G6679" s="187"/>
    </row>
    <row r="6680" spans="1:7" x14ac:dyDescent="0.25">
      <c r="A6680" s="209"/>
      <c r="G6680" s="187"/>
    </row>
    <row r="6681" spans="1:7" x14ac:dyDescent="0.25">
      <c r="A6681" s="209"/>
      <c r="G6681" s="187"/>
    </row>
    <row r="6682" spans="1:7" x14ac:dyDescent="0.25">
      <c r="A6682" s="209"/>
      <c r="G6682" s="187"/>
    </row>
    <row r="6683" spans="1:7" x14ac:dyDescent="0.25">
      <c r="A6683" s="209"/>
      <c r="G6683" s="187"/>
    </row>
    <row r="6684" spans="1:7" x14ac:dyDescent="0.25">
      <c r="A6684" s="209"/>
      <c r="G6684" s="187"/>
    </row>
    <row r="6685" spans="1:7" x14ac:dyDescent="0.25">
      <c r="A6685" s="209"/>
      <c r="G6685" s="187"/>
    </row>
    <row r="6686" spans="1:7" x14ac:dyDescent="0.25">
      <c r="A6686" s="209"/>
      <c r="G6686" s="187"/>
    </row>
    <row r="6687" spans="1:7" x14ac:dyDescent="0.25">
      <c r="A6687" s="209"/>
      <c r="G6687" s="187"/>
    </row>
    <row r="6688" spans="1:7" x14ac:dyDescent="0.25">
      <c r="A6688" s="209"/>
      <c r="G6688" s="187"/>
    </row>
    <row r="6689" spans="1:7" x14ac:dyDescent="0.25">
      <c r="A6689" s="209"/>
      <c r="G6689" s="187"/>
    </row>
    <row r="6690" spans="1:7" x14ac:dyDescent="0.25">
      <c r="A6690" s="209"/>
      <c r="G6690" s="187"/>
    </row>
    <row r="6691" spans="1:7" x14ac:dyDescent="0.25">
      <c r="A6691" s="209"/>
      <c r="G6691" s="187"/>
    </row>
    <row r="6692" spans="1:7" x14ac:dyDescent="0.25">
      <c r="A6692" s="209"/>
      <c r="G6692" s="187"/>
    </row>
    <row r="6693" spans="1:7" x14ac:dyDescent="0.25">
      <c r="A6693" s="209"/>
      <c r="G6693" s="187"/>
    </row>
    <row r="6694" spans="1:7" x14ac:dyDescent="0.25">
      <c r="A6694" s="209"/>
      <c r="G6694" s="187"/>
    </row>
    <row r="6695" spans="1:7" x14ac:dyDescent="0.25">
      <c r="A6695" s="209"/>
      <c r="G6695" s="187"/>
    </row>
    <row r="6696" spans="1:7" x14ac:dyDescent="0.25">
      <c r="A6696" s="209"/>
      <c r="G6696" s="187"/>
    </row>
    <row r="6697" spans="1:7" x14ac:dyDescent="0.25">
      <c r="A6697" s="209"/>
      <c r="G6697" s="187"/>
    </row>
    <row r="6698" spans="1:7" x14ac:dyDescent="0.25">
      <c r="A6698" s="209"/>
      <c r="G6698" s="187"/>
    </row>
    <row r="6699" spans="1:7" x14ac:dyDescent="0.25">
      <c r="A6699" s="209"/>
      <c r="G6699" s="187"/>
    </row>
    <row r="6700" spans="1:7" x14ac:dyDescent="0.25">
      <c r="A6700" s="209"/>
      <c r="G6700" s="187"/>
    </row>
    <row r="6701" spans="1:7" x14ac:dyDescent="0.25">
      <c r="A6701" s="209"/>
      <c r="G6701" s="187"/>
    </row>
    <row r="6702" spans="1:7" x14ac:dyDescent="0.25">
      <c r="A6702" s="209"/>
      <c r="G6702" s="187"/>
    </row>
    <row r="6703" spans="1:7" x14ac:dyDescent="0.25">
      <c r="A6703" s="209"/>
      <c r="G6703" s="187"/>
    </row>
    <row r="6704" spans="1:7" x14ac:dyDescent="0.25">
      <c r="A6704" s="209"/>
      <c r="G6704" s="187"/>
    </row>
    <row r="6705" spans="1:7" x14ac:dyDescent="0.25">
      <c r="A6705" s="209"/>
      <c r="G6705" s="187"/>
    </row>
    <row r="6706" spans="1:7" x14ac:dyDescent="0.25">
      <c r="A6706" s="209"/>
      <c r="G6706" s="187"/>
    </row>
    <row r="6707" spans="1:7" x14ac:dyDescent="0.25">
      <c r="A6707" s="209"/>
      <c r="G6707" s="187"/>
    </row>
    <row r="6708" spans="1:7" x14ac:dyDescent="0.25">
      <c r="A6708" s="209"/>
      <c r="G6708" s="187"/>
    </row>
    <row r="6709" spans="1:7" x14ac:dyDescent="0.25">
      <c r="A6709" s="209"/>
      <c r="G6709" s="187"/>
    </row>
    <row r="6710" spans="1:7" x14ac:dyDescent="0.25">
      <c r="A6710" s="209"/>
      <c r="G6710" s="187"/>
    </row>
    <row r="6711" spans="1:7" x14ac:dyDescent="0.25">
      <c r="A6711" s="209"/>
      <c r="G6711" s="187"/>
    </row>
    <row r="6712" spans="1:7" x14ac:dyDescent="0.25">
      <c r="A6712" s="209"/>
      <c r="G6712" s="187"/>
    </row>
    <row r="6713" spans="1:7" x14ac:dyDescent="0.25">
      <c r="A6713" s="209"/>
      <c r="G6713" s="187"/>
    </row>
    <row r="6714" spans="1:7" x14ac:dyDescent="0.25">
      <c r="A6714" s="209"/>
      <c r="G6714" s="187"/>
    </row>
    <row r="6715" spans="1:7" x14ac:dyDescent="0.25">
      <c r="A6715" s="209"/>
      <c r="G6715" s="187"/>
    </row>
    <row r="6716" spans="1:7" x14ac:dyDescent="0.25">
      <c r="A6716" s="209"/>
      <c r="G6716" s="187"/>
    </row>
    <row r="6717" spans="1:7" x14ac:dyDescent="0.25">
      <c r="A6717" s="209"/>
      <c r="G6717" s="187"/>
    </row>
    <row r="6718" spans="1:7" x14ac:dyDescent="0.25">
      <c r="A6718" s="209"/>
      <c r="G6718" s="187"/>
    </row>
    <row r="6719" spans="1:7" x14ac:dyDescent="0.25">
      <c r="A6719" s="209"/>
      <c r="G6719" s="187"/>
    </row>
    <row r="6720" spans="1:7" x14ac:dyDescent="0.25">
      <c r="A6720" s="209"/>
      <c r="G6720" s="187"/>
    </row>
    <row r="6721" spans="1:7" x14ac:dyDescent="0.25">
      <c r="A6721" s="209"/>
      <c r="G6721" s="187"/>
    </row>
    <row r="6722" spans="1:7" x14ac:dyDescent="0.25">
      <c r="A6722" s="209"/>
      <c r="G6722" s="187"/>
    </row>
    <row r="6723" spans="1:7" x14ac:dyDescent="0.25">
      <c r="A6723" s="209"/>
      <c r="G6723" s="187"/>
    </row>
    <row r="6724" spans="1:7" x14ac:dyDescent="0.25">
      <c r="A6724" s="209"/>
      <c r="G6724" s="187"/>
    </row>
    <row r="6725" spans="1:7" x14ac:dyDescent="0.25">
      <c r="A6725" s="209"/>
      <c r="G6725" s="187"/>
    </row>
    <row r="6726" spans="1:7" x14ac:dyDescent="0.25">
      <c r="A6726" s="209"/>
      <c r="G6726" s="187"/>
    </row>
    <row r="6727" spans="1:7" x14ac:dyDescent="0.25">
      <c r="A6727" s="209"/>
      <c r="G6727" s="187"/>
    </row>
    <row r="6728" spans="1:7" x14ac:dyDescent="0.25">
      <c r="A6728" s="209"/>
      <c r="G6728" s="187"/>
    </row>
    <row r="6729" spans="1:7" x14ac:dyDescent="0.25">
      <c r="A6729" s="209"/>
      <c r="G6729" s="187"/>
    </row>
    <row r="6730" spans="1:7" x14ac:dyDescent="0.25">
      <c r="A6730" s="209"/>
      <c r="G6730" s="187"/>
    </row>
    <row r="6731" spans="1:7" x14ac:dyDescent="0.25">
      <c r="A6731" s="209"/>
      <c r="G6731" s="187"/>
    </row>
    <row r="6732" spans="1:7" x14ac:dyDescent="0.25">
      <c r="A6732" s="209"/>
      <c r="G6732" s="187"/>
    </row>
    <row r="6733" spans="1:7" x14ac:dyDescent="0.25">
      <c r="A6733" s="209"/>
      <c r="G6733" s="187"/>
    </row>
    <row r="6734" spans="1:7" x14ac:dyDescent="0.25">
      <c r="A6734" s="209"/>
      <c r="G6734" s="187"/>
    </row>
    <row r="6735" spans="1:7" x14ac:dyDescent="0.25">
      <c r="A6735" s="209"/>
      <c r="G6735" s="187"/>
    </row>
    <row r="6736" spans="1:7" x14ac:dyDescent="0.25">
      <c r="A6736" s="209"/>
      <c r="G6736" s="187"/>
    </row>
    <row r="6737" spans="1:7" x14ac:dyDescent="0.25">
      <c r="A6737" s="209"/>
      <c r="G6737" s="187"/>
    </row>
    <row r="6738" spans="1:7" x14ac:dyDescent="0.25">
      <c r="A6738" s="209"/>
      <c r="G6738" s="187"/>
    </row>
    <row r="6739" spans="1:7" x14ac:dyDescent="0.25">
      <c r="A6739" s="209"/>
      <c r="G6739" s="187"/>
    </row>
    <row r="6740" spans="1:7" x14ac:dyDescent="0.25">
      <c r="A6740" s="209"/>
      <c r="G6740" s="187"/>
    </row>
    <row r="6741" spans="1:7" x14ac:dyDescent="0.25">
      <c r="A6741" s="209"/>
      <c r="G6741" s="187"/>
    </row>
    <row r="6742" spans="1:7" x14ac:dyDescent="0.25">
      <c r="A6742" s="209"/>
      <c r="G6742" s="187"/>
    </row>
    <row r="6743" spans="1:7" x14ac:dyDescent="0.25">
      <c r="A6743" s="209"/>
      <c r="G6743" s="187"/>
    </row>
    <row r="6744" spans="1:7" x14ac:dyDescent="0.25">
      <c r="A6744" s="209"/>
      <c r="G6744" s="187"/>
    </row>
    <row r="6745" spans="1:7" x14ac:dyDescent="0.25">
      <c r="A6745" s="209"/>
      <c r="G6745" s="187"/>
    </row>
    <row r="6746" spans="1:7" x14ac:dyDescent="0.25">
      <c r="A6746" s="209"/>
      <c r="G6746" s="187"/>
    </row>
    <row r="6747" spans="1:7" x14ac:dyDescent="0.25">
      <c r="A6747" s="209"/>
      <c r="G6747" s="187"/>
    </row>
    <row r="6748" spans="1:7" x14ac:dyDescent="0.25">
      <c r="A6748" s="209"/>
      <c r="G6748" s="187"/>
    </row>
    <row r="6749" spans="1:7" x14ac:dyDescent="0.25">
      <c r="A6749" s="209"/>
      <c r="G6749" s="187"/>
    </row>
    <row r="6750" spans="1:7" x14ac:dyDescent="0.25">
      <c r="A6750" s="209"/>
      <c r="G6750" s="187"/>
    </row>
    <row r="6751" spans="1:7" x14ac:dyDescent="0.25">
      <c r="A6751" s="209"/>
      <c r="G6751" s="187"/>
    </row>
    <row r="6752" spans="1:7" x14ac:dyDescent="0.25">
      <c r="A6752" s="209"/>
      <c r="G6752" s="187"/>
    </row>
    <row r="6753" spans="1:7" x14ac:dyDescent="0.25">
      <c r="A6753" s="209"/>
      <c r="G6753" s="187"/>
    </row>
    <row r="6754" spans="1:7" x14ac:dyDescent="0.25">
      <c r="A6754" s="209"/>
      <c r="G6754" s="187"/>
    </row>
    <row r="6755" spans="1:7" x14ac:dyDescent="0.25">
      <c r="A6755" s="209"/>
      <c r="G6755" s="187"/>
    </row>
    <row r="6756" spans="1:7" x14ac:dyDescent="0.25">
      <c r="A6756" s="209"/>
      <c r="G6756" s="187"/>
    </row>
    <row r="6757" spans="1:7" x14ac:dyDescent="0.25">
      <c r="A6757" s="209"/>
      <c r="G6757" s="187"/>
    </row>
    <row r="6758" spans="1:7" x14ac:dyDescent="0.25">
      <c r="A6758" s="209"/>
      <c r="G6758" s="187"/>
    </row>
    <row r="6759" spans="1:7" x14ac:dyDescent="0.25">
      <c r="A6759" s="209"/>
      <c r="G6759" s="187"/>
    </row>
    <row r="6760" spans="1:7" x14ac:dyDescent="0.25">
      <c r="A6760" s="209"/>
      <c r="G6760" s="187"/>
    </row>
    <row r="6761" spans="1:7" x14ac:dyDescent="0.25">
      <c r="A6761" s="209"/>
      <c r="G6761" s="187"/>
    </row>
    <row r="6762" spans="1:7" x14ac:dyDescent="0.25">
      <c r="A6762" s="209"/>
      <c r="G6762" s="187"/>
    </row>
    <row r="6763" spans="1:7" x14ac:dyDescent="0.25">
      <c r="A6763" s="209"/>
      <c r="G6763" s="187"/>
    </row>
    <row r="6764" spans="1:7" x14ac:dyDescent="0.25">
      <c r="A6764" s="209"/>
      <c r="G6764" s="187"/>
    </row>
    <row r="6765" spans="1:7" x14ac:dyDescent="0.25">
      <c r="A6765" s="209"/>
      <c r="G6765" s="187"/>
    </row>
    <row r="6766" spans="1:7" x14ac:dyDescent="0.25">
      <c r="A6766" s="209"/>
      <c r="G6766" s="187"/>
    </row>
    <row r="6767" spans="1:7" x14ac:dyDescent="0.25">
      <c r="A6767" s="209"/>
      <c r="G6767" s="187"/>
    </row>
    <row r="6768" spans="1:7" x14ac:dyDescent="0.25">
      <c r="A6768" s="209"/>
      <c r="G6768" s="187"/>
    </row>
    <row r="6769" spans="1:7" x14ac:dyDescent="0.25">
      <c r="A6769" s="209"/>
      <c r="G6769" s="187"/>
    </row>
    <row r="6770" spans="1:7" x14ac:dyDescent="0.25">
      <c r="A6770" s="209"/>
      <c r="G6770" s="187"/>
    </row>
    <row r="6771" spans="1:7" x14ac:dyDescent="0.25">
      <c r="A6771" s="209"/>
      <c r="G6771" s="187"/>
    </row>
    <row r="6772" spans="1:7" x14ac:dyDescent="0.25">
      <c r="A6772" s="209"/>
      <c r="G6772" s="187"/>
    </row>
    <row r="6773" spans="1:7" x14ac:dyDescent="0.25">
      <c r="A6773" s="209"/>
      <c r="G6773" s="187"/>
    </row>
    <row r="6774" spans="1:7" x14ac:dyDescent="0.25">
      <c r="A6774" s="209"/>
      <c r="G6774" s="187"/>
    </row>
    <row r="6775" spans="1:7" x14ac:dyDescent="0.25">
      <c r="A6775" s="209"/>
      <c r="G6775" s="187"/>
    </row>
    <row r="6776" spans="1:7" x14ac:dyDescent="0.25">
      <c r="A6776" s="209"/>
      <c r="G6776" s="187"/>
    </row>
    <row r="6777" spans="1:7" x14ac:dyDescent="0.25">
      <c r="A6777" s="209"/>
      <c r="G6777" s="187"/>
    </row>
    <row r="6778" spans="1:7" x14ac:dyDescent="0.25">
      <c r="A6778" s="209"/>
      <c r="G6778" s="187"/>
    </row>
    <row r="6779" spans="1:7" x14ac:dyDescent="0.25">
      <c r="A6779" s="209"/>
      <c r="G6779" s="187"/>
    </row>
    <row r="6780" spans="1:7" x14ac:dyDescent="0.25">
      <c r="A6780" s="209"/>
      <c r="G6780" s="187"/>
    </row>
    <row r="6781" spans="1:7" x14ac:dyDescent="0.25">
      <c r="A6781" s="209"/>
      <c r="G6781" s="187"/>
    </row>
    <row r="6782" spans="1:7" x14ac:dyDescent="0.25">
      <c r="A6782" s="209"/>
      <c r="G6782" s="187"/>
    </row>
    <row r="6783" spans="1:7" x14ac:dyDescent="0.25">
      <c r="A6783" s="209"/>
      <c r="G6783" s="187"/>
    </row>
    <row r="6784" spans="1:7" x14ac:dyDescent="0.25">
      <c r="A6784" s="209"/>
      <c r="G6784" s="187"/>
    </row>
    <row r="6785" spans="1:7" x14ac:dyDescent="0.25">
      <c r="A6785" s="209"/>
      <c r="G6785" s="187"/>
    </row>
    <row r="6786" spans="1:7" x14ac:dyDescent="0.25">
      <c r="A6786" s="209"/>
      <c r="G6786" s="187"/>
    </row>
    <row r="6787" spans="1:7" x14ac:dyDescent="0.25">
      <c r="A6787" s="209"/>
      <c r="G6787" s="187"/>
    </row>
    <row r="6788" spans="1:7" x14ac:dyDescent="0.25">
      <c r="A6788" s="209"/>
      <c r="G6788" s="187"/>
    </row>
    <row r="6789" spans="1:7" x14ac:dyDescent="0.25">
      <c r="A6789" s="209"/>
      <c r="G6789" s="187"/>
    </row>
    <row r="6790" spans="1:7" x14ac:dyDescent="0.25">
      <c r="A6790" s="209"/>
      <c r="G6790" s="187"/>
    </row>
    <row r="6791" spans="1:7" x14ac:dyDescent="0.25">
      <c r="A6791" s="209"/>
      <c r="G6791" s="187"/>
    </row>
    <row r="6792" spans="1:7" x14ac:dyDescent="0.25">
      <c r="A6792" s="209"/>
      <c r="G6792" s="187"/>
    </row>
    <row r="6793" spans="1:7" x14ac:dyDescent="0.25">
      <c r="A6793" s="209"/>
      <c r="G6793" s="187"/>
    </row>
    <row r="6794" spans="1:7" x14ac:dyDescent="0.25">
      <c r="A6794" s="209"/>
      <c r="G6794" s="187"/>
    </row>
    <row r="6795" spans="1:7" x14ac:dyDescent="0.25">
      <c r="A6795" s="209"/>
      <c r="G6795" s="187"/>
    </row>
    <row r="6796" spans="1:7" x14ac:dyDescent="0.25">
      <c r="A6796" s="209"/>
      <c r="G6796" s="187"/>
    </row>
    <row r="6797" spans="1:7" x14ac:dyDescent="0.25">
      <c r="A6797" s="209"/>
      <c r="G6797" s="187"/>
    </row>
    <row r="6798" spans="1:7" x14ac:dyDescent="0.25">
      <c r="A6798" s="209"/>
      <c r="G6798" s="187"/>
    </row>
    <row r="6799" spans="1:7" x14ac:dyDescent="0.25">
      <c r="A6799" s="209"/>
      <c r="G6799" s="187"/>
    </row>
    <row r="6800" spans="1:7" x14ac:dyDescent="0.25">
      <c r="A6800" s="209"/>
      <c r="G6800" s="187"/>
    </row>
    <row r="6801" spans="1:7" x14ac:dyDescent="0.25">
      <c r="A6801" s="209"/>
      <c r="G6801" s="187"/>
    </row>
    <row r="6802" spans="1:7" x14ac:dyDescent="0.25">
      <c r="A6802" s="209"/>
      <c r="G6802" s="187"/>
    </row>
    <row r="6803" spans="1:7" x14ac:dyDescent="0.25">
      <c r="A6803" s="209"/>
      <c r="G6803" s="187"/>
    </row>
    <row r="6804" spans="1:7" x14ac:dyDescent="0.25">
      <c r="A6804" s="209"/>
      <c r="G6804" s="187"/>
    </row>
    <row r="6805" spans="1:7" x14ac:dyDescent="0.25">
      <c r="A6805" s="209"/>
      <c r="G6805" s="187"/>
    </row>
    <row r="6806" spans="1:7" x14ac:dyDescent="0.25">
      <c r="A6806" s="209"/>
      <c r="G6806" s="187"/>
    </row>
    <row r="6807" spans="1:7" x14ac:dyDescent="0.25">
      <c r="A6807" s="209"/>
      <c r="G6807" s="187"/>
    </row>
    <row r="6808" spans="1:7" x14ac:dyDescent="0.25">
      <c r="A6808" s="209"/>
      <c r="G6808" s="187"/>
    </row>
    <row r="6809" spans="1:7" x14ac:dyDescent="0.25">
      <c r="A6809" s="209"/>
      <c r="G6809" s="187"/>
    </row>
    <row r="6810" spans="1:7" x14ac:dyDescent="0.25">
      <c r="A6810" s="209"/>
      <c r="G6810" s="187"/>
    </row>
    <row r="6811" spans="1:7" x14ac:dyDescent="0.25">
      <c r="A6811" s="209"/>
      <c r="G6811" s="187"/>
    </row>
    <row r="6812" spans="1:7" x14ac:dyDescent="0.25">
      <c r="A6812" s="209"/>
      <c r="G6812" s="187"/>
    </row>
    <row r="6813" spans="1:7" x14ac:dyDescent="0.25">
      <c r="A6813" s="209"/>
      <c r="G6813" s="187"/>
    </row>
    <row r="6814" spans="1:7" x14ac:dyDescent="0.25">
      <c r="A6814" s="209"/>
      <c r="G6814" s="187"/>
    </row>
    <row r="6815" spans="1:7" x14ac:dyDescent="0.25">
      <c r="A6815" s="209"/>
      <c r="G6815" s="187"/>
    </row>
    <row r="6816" spans="1:7" x14ac:dyDescent="0.25">
      <c r="A6816" s="209"/>
      <c r="G6816" s="187"/>
    </row>
    <row r="6817" spans="1:7" x14ac:dyDescent="0.25">
      <c r="A6817" s="209"/>
      <c r="G6817" s="187"/>
    </row>
    <row r="6818" spans="1:7" x14ac:dyDescent="0.25">
      <c r="A6818" s="209"/>
      <c r="G6818" s="187"/>
    </row>
    <row r="6819" spans="1:7" x14ac:dyDescent="0.25">
      <c r="A6819" s="209"/>
      <c r="G6819" s="187"/>
    </row>
    <row r="6820" spans="1:7" x14ac:dyDescent="0.25">
      <c r="A6820" s="209"/>
      <c r="G6820" s="187"/>
    </row>
    <row r="6821" spans="1:7" x14ac:dyDescent="0.25">
      <c r="A6821" s="209"/>
      <c r="G6821" s="187"/>
    </row>
    <row r="6822" spans="1:7" x14ac:dyDescent="0.25">
      <c r="A6822" s="209"/>
      <c r="G6822" s="187"/>
    </row>
    <row r="6823" spans="1:7" x14ac:dyDescent="0.25">
      <c r="A6823" s="209"/>
      <c r="G6823" s="187"/>
    </row>
    <row r="6824" spans="1:7" x14ac:dyDescent="0.25">
      <c r="A6824" s="209"/>
      <c r="G6824" s="187"/>
    </row>
    <row r="6825" spans="1:7" x14ac:dyDescent="0.25">
      <c r="A6825" s="209"/>
      <c r="G6825" s="187"/>
    </row>
    <row r="6826" spans="1:7" x14ac:dyDescent="0.25">
      <c r="A6826" s="209"/>
      <c r="G6826" s="187"/>
    </row>
    <row r="6827" spans="1:7" x14ac:dyDescent="0.25">
      <c r="A6827" s="209"/>
      <c r="G6827" s="187"/>
    </row>
    <row r="6828" spans="1:7" x14ac:dyDescent="0.25">
      <c r="A6828" s="209"/>
      <c r="G6828" s="187"/>
    </row>
    <row r="6829" spans="1:7" x14ac:dyDescent="0.25">
      <c r="A6829" s="209"/>
      <c r="G6829" s="187"/>
    </row>
    <row r="6830" spans="1:7" x14ac:dyDescent="0.25">
      <c r="A6830" s="209"/>
      <c r="G6830" s="187"/>
    </row>
    <row r="6831" spans="1:7" x14ac:dyDescent="0.25">
      <c r="A6831" s="209"/>
      <c r="G6831" s="187"/>
    </row>
    <row r="6832" spans="1:7" x14ac:dyDescent="0.25">
      <c r="A6832" s="209"/>
      <c r="G6832" s="187"/>
    </row>
    <row r="6833" spans="1:7" x14ac:dyDescent="0.25">
      <c r="A6833" s="209"/>
      <c r="G6833" s="187"/>
    </row>
    <row r="6834" spans="1:7" x14ac:dyDescent="0.25">
      <c r="A6834" s="209"/>
      <c r="G6834" s="187"/>
    </row>
    <row r="6835" spans="1:7" x14ac:dyDescent="0.25">
      <c r="A6835" s="209"/>
      <c r="G6835" s="187"/>
    </row>
    <row r="6836" spans="1:7" x14ac:dyDescent="0.25">
      <c r="A6836" s="209"/>
      <c r="G6836" s="187"/>
    </row>
    <row r="6837" spans="1:7" x14ac:dyDescent="0.25">
      <c r="A6837" s="209"/>
      <c r="G6837" s="187"/>
    </row>
    <row r="6838" spans="1:7" x14ac:dyDescent="0.25">
      <c r="A6838" s="209"/>
      <c r="G6838" s="187"/>
    </row>
    <row r="6839" spans="1:7" x14ac:dyDescent="0.25">
      <c r="A6839" s="209"/>
      <c r="G6839" s="187"/>
    </row>
    <row r="6840" spans="1:7" x14ac:dyDescent="0.25">
      <c r="A6840" s="209"/>
      <c r="G6840" s="187"/>
    </row>
    <row r="6841" spans="1:7" x14ac:dyDescent="0.25">
      <c r="A6841" s="209"/>
      <c r="G6841" s="187"/>
    </row>
    <row r="6842" spans="1:7" x14ac:dyDescent="0.25">
      <c r="A6842" s="209"/>
      <c r="G6842" s="187"/>
    </row>
    <row r="6843" spans="1:7" x14ac:dyDescent="0.25">
      <c r="A6843" s="209"/>
      <c r="G6843" s="187"/>
    </row>
    <row r="6844" spans="1:7" x14ac:dyDescent="0.25">
      <c r="A6844" s="209"/>
      <c r="G6844" s="187"/>
    </row>
    <row r="6845" spans="1:7" x14ac:dyDescent="0.25">
      <c r="A6845" s="209"/>
      <c r="G6845" s="187"/>
    </row>
    <row r="6846" spans="1:7" x14ac:dyDescent="0.25">
      <c r="A6846" s="209"/>
      <c r="G6846" s="187"/>
    </row>
    <row r="6847" spans="1:7" x14ac:dyDescent="0.25">
      <c r="A6847" s="209"/>
      <c r="G6847" s="187"/>
    </row>
    <row r="6848" spans="1:7" x14ac:dyDescent="0.25">
      <c r="A6848" s="209"/>
      <c r="G6848" s="187"/>
    </row>
    <row r="6849" spans="1:7" x14ac:dyDescent="0.25">
      <c r="A6849" s="209"/>
      <c r="G6849" s="187"/>
    </row>
    <row r="6850" spans="1:7" x14ac:dyDescent="0.25">
      <c r="A6850" s="209"/>
      <c r="G6850" s="187"/>
    </row>
    <row r="6851" spans="1:7" x14ac:dyDescent="0.25">
      <c r="A6851" s="209"/>
      <c r="G6851" s="187"/>
    </row>
    <row r="6852" spans="1:7" x14ac:dyDescent="0.25">
      <c r="A6852" s="209"/>
      <c r="G6852" s="187"/>
    </row>
    <row r="6853" spans="1:7" x14ac:dyDescent="0.25">
      <c r="A6853" s="209"/>
      <c r="G6853" s="187"/>
    </row>
    <row r="6854" spans="1:7" x14ac:dyDescent="0.25">
      <c r="A6854" s="209"/>
      <c r="G6854" s="187"/>
    </row>
    <row r="6855" spans="1:7" x14ac:dyDescent="0.25">
      <c r="A6855" s="209"/>
      <c r="G6855" s="187"/>
    </row>
    <row r="6856" spans="1:7" x14ac:dyDescent="0.25">
      <c r="A6856" s="209"/>
      <c r="G6856" s="187"/>
    </row>
    <row r="6857" spans="1:7" x14ac:dyDescent="0.25">
      <c r="A6857" s="209"/>
      <c r="G6857" s="187"/>
    </row>
    <row r="6858" spans="1:7" x14ac:dyDescent="0.25">
      <c r="A6858" s="209"/>
      <c r="G6858" s="187"/>
    </row>
    <row r="6859" spans="1:7" x14ac:dyDescent="0.25">
      <c r="A6859" s="209"/>
      <c r="G6859" s="187"/>
    </row>
    <row r="6860" spans="1:7" x14ac:dyDescent="0.25">
      <c r="A6860" s="209"/>
      <c r="G6860" s="187"/>
    </row>
    <row r="6861" spans="1:7" x14ac:dyDescent="0.25">
      <c r="A6861" s="209"/>
      <c r="G6861" s="187"/>
    </row>
    <row r="6862" spans="1:7" x14ac:dyDescent="0.25">
      <c r="A6862" s="209"/>
      <c r="G6862" s="187"/>
    </row>
    <row r="6863" spans="1:7" x14ac:dyDescent="0.25">
      <c r="A6863" s="209"/>
      <c r="G6863" s="187"/>
    </row>
    <row r="6864" spans="1:7" x14ac:dyDescent="0.25">
      <c r="A6864" s="209"/>
      <c r="G6864" s="187"/>
    </row>
    <row r="6865" spans="1:7" x14ac:dyDescent="0.25">
      <c r="A6865" s="209"/>
      <c r="G6865" s="187"/>
    </row>
    <row r="6866" spans="1:7" x14ac:dyDescent="0.25">
      <c r="A6866" s="209"/>
      <c r="G6866" s="187"/>
    </row>
    <row r="6867" spans="1:7" x14ac:dyDescent="0.25">
      <c r="A6867" s="209"/>
      <c r="G6867" s="187"/>
    </row>
    <row r="6868" spans="1:7" x14ac:dyDescent="0.25">
      <c r="A6868" s="209"/>
      <c r="G6868" s="187"/>
    </row>
    <row r="6869" spans="1:7" x14ac:dyDescent="0.25">
      <c r="A6869" s="209"/>
      <c r="G6869" s="187"/>
    </row>
    <row r="6870" spans="1:7" x14ac:dyDescent="0.25">
      <c r="A6870" s="209"/>
      <c r="G6870" s="187"/>
    </row>
    <row r="6871" spans="1:7" x14ac:dyDescent="0.25">
      <c r="A6871" s="209"/>
      <c r="G6871" s="187"/>
    </row>
    <row r="6872" spans="1:7" x14ac:dyDescent="0.25">
      <c r="A6872" s="209"/>
      <c r="G6872" s="187"/>
    </row>
    <row r="6873" spans="1:7" x14ac:dyDescent="0.25">
      <c r="A6873" s="209"/>
      <c r="G6873" s="187"/>
    </row>
    <row r="6874" spans="1:7" x14ac:dyDescent="0.25">
      <c r="A6874" s="209"/>
      <c r="G6874" s="187"/>
    </row>
    <row r="6875" spans="1:7" x14ac:dyDescent="0.25">
      <c r="A6875" s="209"/>
      <c r="G6875" s="187"/>
    </row>
    <row r="6876" spans="1:7" x14ac:dyDescent="0.25">
      <c r="A6876" s="209"/>
      <c r="G6876" s="187"/>
    </row>
    <row r="6877" spans="1:7" x14ac:dyDescent="0.25">
      <c r="A6877" s="209"/>
      <c r="G6877" s="187"/>
    </row>
    <row r="6878" spans="1:7" x14ac:dyDescent="0.25">
      <c r="A6878" s="209"/>
      <c r="G6878" s="187"/>
    </row>
    <row r="6879" spans="1:7" x14ac:dyDescent="0.25">
      <c r="A6879" s="209"/>
      <c r="G6879" s="187"/>
    </row>
    <row r="6880" spans="1:7" x14ac:dyDescent="0.25">
      <c r="A6880" s="209"/>
      <c r="G6880" s="187"/>
    </row>
    <row r="6881" spans="1:7" x14ac:dyDescent="0.25">
      <c r="A6881" s="209"/>
      <c r="G6881" s="187"/>
    </row>
    <row r="6882" spans="1:7" x14ac:dyDescent="0.25">
      <c r="A6882" s="209"/>
      <c r="G6882" s="187"/>
    </row>
    <row r="6883" spans="1:7" x14ac:dyDescent="0.25">
      <c r="A6883" s="209"/>
      <c r="G6883" s="187"/>
    </row>
    <row r="6884" spans="1:7" x14ac:dyDescent="0.25">
      <c r="A6884" s="209"/>
      <c r="G6884" s="187"/>
    </row>
    <row r="6885" spans="1:7" x14ac:dyDescent="0.25">
      <c r="A6885" s="209"/>
      <c r="G6885" s="187"/>
    </row>
    <row r="6886" spans="1:7" x14ac:dyDescent="0.25">
      <c r="A6886" s="209"/>
      <c r="G6886" s="187"/>
    </row>
    <row r="6887" spans="1:7" x14ac:dyDescent="0.25">
      <c r="A6887" s="209"/>
      <c r="G6887" s="187"/>
    </row>
    <row r="6888" spans="1:7" x14ac:dyDescent="0.25">
      <c r="A6888" s="209"/>
      <c r="G6888" s="187"/>
    </row>
    <row r="6889" spans="1:7" x14ac:dyDescent="0.25">
      <c r="A6889" s="209"/>
      <c r="G6889" s="187"/>
    </row>
    <row r="6890" spans="1:7" x14ac:dyDescent="0.25">
      <c r="A6890" s="209"/>
      <c r="G6890" s="187"/>
    </row>
    <row r="6891" spans="1:7" x14ac:dyDescent="0.25">
      <c r="A6891" s="209"/>
      <c r="G6891" s="187"/>
    </row>
    <row r="6892" spans="1:7" x14ac:dyDescent="0.25">
      <c r="A6892" s="209"/>
      <c r="G6892" s="187"/>
    </row>
    <row r="6893" spans="1:7" x14ac:dyDescent="0.25">
      <c r="A6893" s="209"/>
      <c r="G6893" s="187"/>
    </row>
    <row r="6894" spans="1:7" x14ac:dyDescent="0.25">
      <c r="A6894" s="209"/>
      <c r="G6894" s="187"/>
    </row>
    <row r="6895" spans="1:7" x14ac:dyDescent="0.25">
      <c r="A6895" s="209"/>
      <c r="G6895" s="187"/>
    </row>
    <row r="6896" spans="1:7" x14ac:dyDescent="0.25">
      <c r="A6896" s="209"/>
      <c r="G6896" s="187"/>
    </row>
    <row r="6897" spans="1:7" x14ac:dyDescent="0.25">
      <c r="A6897" s="209"/>
      <c r="G6897" s="187"/>
    </row>
    <row r="6898" spans="1:7" x14ac:dyDescent="0.25">
      <c r="A6898" s="209"/>
      <c r="G6898" s="187"/>
    </row>
    <row r="6899" spans="1:7" x14ac:dyDescent="0.25">
      <c r="A6899" s="209"/>
      <c r="G6899" s="187"/>
    </row>
    <row r="6900" spans="1:7" x14ac:dyDescent="0.25">
      <c r="A6900" s="209"/>
      <c r="G6900" s="187"/>
    </row>
    <row r="6901" spans="1:7" x14ac:dyDescent="0.25">
      <c r="A6901" s="209"/>
      <c r="G6901" s="187"/>
    </row>
    <row r="6902" spans="1:7" x14ac:dyDescent="0.25">
      <c r="A6902" s="209"/>
      <c r="G6902" s="187"/>
    </row>
    <row r="6903" spans="1:7" x14ac:dyDescent="0.25">
      <c r="A6903" s="209"/>
      <c r="G6903" s="187"/>
    </row>
    <row r="6904" spans="1:7" x14ac:dyDescent="0.25">
      <c r="A6904" s="209"/>
      <c r="G6904" s="187"/>
    </row>
    <row r="6905" spans="1:7" x14ac:dyDescent="0.25">
      <c r="A6905" s="209"/>
      <c r="G6905" s="187"/>
    </row>
    <row r="6906" spans="1:7" x14ac:dyDescent="0.25">
      <c r="A6906" s="209"/>
      <c r="G6906" s="187"/>
    </row>
    <row r="6907" spans="1:7" x14ac:dyDescent="0.25">
      <c r="A6907" s="209"/>
      <c r="G6907" s="187"/>
    </row>
    <row r="6908" spans="1:7" x14ac:dyDescent="0.25">
      <c r="A6908" s="209"/>
      <c r="G6908" s="187"/>
    </row>
    <row r="6909" spans="1:7" x14ac:dyDescent="0.25">
      <c r="A6909" s="209"/>
      <c r="G6909" s="187"/>
    </row>
    <row r="6910" spans="1:7" x14ac:dyDescent="0.25">
      <c r="A6910" s="209"/>
      <c r="G6910" s="187"/>
    </row>
    <row r="6911" spans="1:7" x14ac:dyDescent="0.25">
      <c r="A6911" s="209"/>
      <c r="G6911" s="187"/>
    </row>
    <row r="6912" spans="1:7" x14ac:dyDescent="0.25">
      <c r="A6912" s="209"/>
      <c r="G6912" s="187"/>
    </row>
    <row r="6913" spans="1:7" x14ac:dyDescent="0.25">
      <c r="A6913" s="209"/>
      <c r="G6913" s="187"/>
    </row>
    <row r="6914" spans="1:7" x14ac:dyDescent="0.25">
      <c r="A6914" s="209"/>
      <c r="G6914" s="187"/>
    </row>
    <row r="6915" spans="1:7" x14ac:dyDescent="0.25">
      <c r="A6915" s="209"/>
      <c r="G6915" s="187"/>
    </row>
    <row r="6916" spans="1:7" x14ac:dyDescent="0.25">
      <c r="A6916" s="209"/>
      <c r="G6916" s="187"/>
    </row>
    <row r="6917" spans="1:7" x14ac:dyDescent="0.25">
      <c r="A6917" s="209"/>
      <c r="G6917" s="187"/>
    </row>
    <row r="6918" spans="1:7" x14ac:dyDescent="0.25">
      <c r="A6918" s="209"/>
      <c r="G6918" s="187"/>
    </row>
    <row r="6919" spans="1:7" x14ac:dyDescent="0.25">
      <c r="A6919" s="209"/>
      <c r="G6919" s="187"/>
    </row>
    <row r="6920" spans="1:7" x14ac:dyDescent="0.25">
      <c r="A6920" s="209"/>
      <c r="G6920" s="187"/>
    </row>
    <row r="6921" spans="1:7" x14ac:dyDescent="0.25">
      <c r="A6921" s="209"/>
      <c r="G6921" s="187"/>
    </row>
    <row r="6922" spans="1:7" x14ac:dyDescent="0.25">
      <c r="A6922" s="209"/>
      <c r="G6922" s="187"/>
    </row>
    <row r="6923" spans="1:7" x14ac:dyDescent="0.25">
      <c r="A6923" s="209"/>
      <c r="G6923" s="187"/>
    </row>
    <row r="6924" spans="1:7" x14ac:dyDescent="0.25">
      <c r="A6924" s="209"/>
      <c r="G6924" s="187"/>
    </row>
    <row r="6925" spans="1:7" x14ac:dyDescent="0.25">
      <c r="A6925" s="209"/>
      <c r="G6925" s="187"/>
    </row>
    <row r="6926" spans="1:7" x14ac:dyDescent="0.25">
      <c r="A6926" s="209"/>
      <c r="G6926" s="187"/>
    </row>
    <row r="6927" spans="1:7" x14ac:dyDescent="0.25">
      <c r="A6927" s="209"/>
      <c r="G6927" s="187"/>
    </row>
    <row r="6928" spans="1:7" x14ac:dyDescent="0.25">
      <c r="A6928" s="209"/>
      <c r="G6928" s="187"/>
    </row>
    <row r="6929" spans="1:7" x14ac:dyDescent="0.25">
      <c r="A6929" s="209"/>
      <c r="G6929" s="187"/>
    </row>
    <row r="6930" spans="1:7" x14ac:dyDescent="0.25">
      <c r="A6930" s="209"/>
      <c r="G6930" s="187"/>
    </row>
    <row r="6931" spans="1:7" x14ac:dyDescent="0.25">
      <c r="A6931" s="209"/>
      <c r="G6931" s="187"/>
    </row>
    <row r="6932" spans="1:7" x14ac:dyDescent="0.25">
      <c r="A6932" s="209"/>
      <c r="G6932" s="187"/>
    </row>
    <row r="6933" spans="1:7" x14ac:dyDescent="0.25">
      <c r="A6933" s="209"/>
      <c r="G6933" s="187"/>
    </row>
    <row r="6934" spans="1:7" x14ac:dyDescent="0.25">
      <c r="A6934" s="209"/>
      <c r="G6934" s="187"/>
    </row>
    <row r="6935" spans="1:7" x14ac:dyDescent="0.25">
      <c r="A6935" s="209"/>
      <c r="G6935" s="187"/>
    </row>
    <row r="6936" spans="1:7" x14ac:dyDescent="0.25">
      <c r="A6936" s="209"/>
      <c r="G6936" s="187"/>
    </row>
    <row r="6937" spans="1:7" x14ac:dyDescent="0.25">
      <c r="A6937" s="209"/>
      <c r="G6937" s="187"/>
    </row>
    <row r="6938" spans="1:7" x14ac:dyDescent="0.25">
      <c r="A6938" s="209"/>
      <c r="G6938" s="187"/>
    </row>
    <row r="6939" spans="1:7" x14ac:dyDescent="0.25">
      <c r="A6939" s="209"/>
      <c r="G6939" s="187"/>
    </row>
    <row r="6940" spans="1:7" x14ac:dyDescent="0.25">
      <c r="A6940" s="209"/>
      <c r="G6940" s="187"/>
    </row>
    <row r="6941" spans="1:7" x14ac:dyDescent="0.25">
      <c r="A6941" s="209"/>
      <c r="G6941" s="187"/>
    </row>
    <row r="6942" spans="1:7" x14ac:dyDescent="0.25">
      <c r="A6942" s="209"/>
      <c r="G6942" s="187"/>
    </row>
    <row r="6943" spans="1:7" x14ac:dyDescent="0.25">
      <c r="A6943" s="209"/>
      <c r="G6943" s="187"/>
    </row>
    <row r="6944" spans="1:7" x14ac:dyDescent="0.25">
      <c r="A6944" s="209"/>
      <c r="G6944" s="187"/>
    </row>
    <row r="6945" spans="1:7" x14ac:dyDescent="0.25">
      <c r="A6945" s="209"/>
      <c r="G6945" s="187"/>
    </row>
    <row r="6946" spans="1:7" x14ac:dyDescent="0.25">
      <c r="A6946" s="209"/>
      <c r="G6946" s="187"/>
    </row>
    <row r="6947" spans="1:7" x14ac:dyDescent="0.25">
      <c r="A6947" s="209"/>
      <c r="G6947" s="187"/>
    </row>
    <row r="6948" spans="1:7" x14ac:dyDescent="0.25">
      <c r="A6948" s="209"/>
      <c r="G6948" s="187"/>
    </row>
    <row r="6949" spans="1:7" x14ac:dyDescent="0.25">
      <c r="A6949" s="209"/>
      <c r="G6949" s="187"/>
    </row>
    <row r="6950" spans="1:7" x14ac:dyDescent="0.25">
      <c r="A6950" s="209"/>
      <c r="G6950" s="187"/>
    </row>
    <row r="6951" spans="1:7" x14ac:dyDescent="0.25">
      <c r="A6951" s="209"/>
      <c r="G6951" s="187"/>
    </row>
    <row r="6952" spans="1:7" x14ac:dyDescent="0.25">
      <c r="A6952" s="209"/>
      <c r="G6952" s="187"/>
    </row>
    <row r="6953" spans="1:7" x14ac:dyDescent="0.25">
      <c r="A6953" s="209"/>
      <c r="G6953" s="187"/>
    </row>
    <row r="6954" spans="1:7" x14ac:dyDescent="0.25">
      <c r="A6954" s="209"/>
      <c r="G6954" s="187"/>
    </row>
    <row r="6955" spans="1:7" x14ac:dyDescent="0.25">
      <c r="A6955" s="209"/>
      <c r="G6955" s="187"/>
    </row>
    <row r="6956" spans="1:7" x14ac:dyDescent="0.25">
      <c r="A6956" s="209"/>
      <c r="G6956" s="187"/>
    </row>
    <row r="6957" spans="1:7" x14ac:dyDescent="0.25">
      <c r="A6957" s="209"/>
      <c r="G6957" s="187"/>
    </row>
    <row r="6958" spans="1:7" x14ac:dyDescent="0.25">
      <c r="A6958" s="209"/>
      <c r="G6958" s="187"/>
    </row>
    <row r="6959" spans="1:7" x14ac:dyDescent="0.25">
      <c r="A6959" s="209"/>
      <c r="G6959" s="187"/>
    </row>
    <row r="6960" spans="1:7" x14ac:dyDescent="0.25">
      <c r="A6960" s="209"/>
      <c r="G6960" s="187"/>
    </row>
    <row r="6961" spans="1:7" x14ac:dyDescent="0.25">
      <c r="A6961" s="209"/>
      <c r="G6961" s="187"/>
    </row>
    <row r="6962" spans="1:7" x14ac:dyDescent="0.25">
      <c r="A6962" s="209"/>
      <c r="G6962" s="187"/>
    </row>
    <row r="6963" spans="1:7" x14ac:dyDescent="0.25">
      <c r="A6963" s="209"/>
      <c r="G6963" s="187"/>
    </row>
    <row r="6964" spans="1:7" x14ac:dyDescent="0.25">
      <c r="A6964" s="209"/>
      <c r="G6964" s="187"/>
    </row>
    <row r="6965" spans="1:7" x14ac:dyDescent="0.25">
      <c r="A6965" s="209"/>
      <c r="G6965" s="187"/>
    </row>
    <row r="6966" spans="1:7" x14ac:dyDescent="0.25">
      <c r="A6966" s="209"/>
      <c r="G6966" s="187"/>
    </row>
    <row r="6967" spans="1:7" x14ac:dyDescent="0.25">
      <c r="A6967" s="209"/>
      <c r="G6967" s="187"/>
    </row>
    <row r="6968" spans="1:7" x14ac:dyDescent="0.25">
      <c r="A6968" s="209"/>
      <c r="G6968" s="187"/>
    </row>
    <row r="6969" spans="1:7" x14ac:dyDescent="0.25">
      <c r="A6969" s="209"/>
      <c r="G6969" s="187"/>
    </row>
    <row r="6970" spans="1:7" x14ac:dyDescent="0.25">
      <c r="A6970" s="209"/>
      <c r="G6970" s="187"/>
    </row>
    <row r="6971" spans="1:7" x14ac:dyDescent="0.25">
      <c r="A6971" s="209"/>
      <c r="G6971" s="187"/>
    </row>
    <row r="6972" spans="1:7" x14ac:dyDescent="0.25">
      <c r="A6972" s="209"/>
      <c r="G6972" s="187"/>
    </row>
    <row r="6973" spans="1:7" x14ac:dyDescent="0.25">
      <c r="A6973" s="209"/>
      <c r="G6973" s="187"/>
    </row>
    <row r="6974" spans="1:7" x14ac:dyDescent="0.25">
      <c r="A6974" s="209"/>
      <c r="G6974" s="187"/>
    </row>
    <row r="6975" spans="1:7" x14ac:dyDescent="0.25">
      <c r="A6975" s="209"/>
      <c r="G6975" s="187"/>
    </row>
    <row r="6976" spans="1:7" x14ac:dyDescent="0.25">
      <c r="A6976" s="209"/>
      <c r="G6976" s="187"/>
    </row>
    <row r="6977" spans="1:7" x14ac:dyDescent="0.25">
      <c r="A6977" s="209"/>
      <c r="G6977" s="187"/>
    </row>
    <row r="6978" spans="1:7" x14ac:dyDescent="0.25">
      <c r="A6978" s="209"/>
      <c r="G6978" s="187"/>
    </row>
    <row r="6979" spans="1:7" x14ac:dyDescent="0.25">
      <c r="A6979" s="209"/>
      <c r="G6979" s="187"/>
    </row>
    <row r="6980" spans="1:7" x14ac:dyDescent="0.25">
      <c r="A6980" s="209"/>
      <c r="G6980" s="187"/>
    </row>
    <row r="6981" spans="1:7" x14ac:dyDescent="0.25">
      <c r="A6981" s="209"/>
      <c r="G6981" s="187"/>
    </row>
    <row r="6982" spans="1:7" x14ac:dyDescent="0.25">
      <c r="A6982" s="209"/>
      <c r="G6982" s="187"/>
    </row>
    <row r="6983" spans="1:7" x14ac:dyDescent="0.25">
      <c r="A6983" s="209"/>
      <c r="G6983" s="187"/>
    </row>
    <row r="6984" spans="1:7" x14ac:dyDescent="0.25">
      <c r="A6984" s="209"/>
      <c r="G6984" s="187"/>
    </row>
    <row r="6985" spans="1:7" x14ac:dyDescent="0.25">
      <c r="A6985" s="209"/>
      <c r="G6985" s="187"/>
    </row>
    <row r="6986" spans="1:7" x14ac:dyDescent="0.25">
      <c r="A6986" s="209"/>
      <c r="G6986" s="187"/>
    </row>
    <row r="6987" spans="1:7" x14ac:dyDescent="0.25">
      <c r="A6987" s="209"/>
      <c r="G6987" s="187"/>
    </row>
    <row r="6988" spans="1:7" x14ac:dyDescent="0.25">
      <c r="A6988" s="209"/>
      <c r="G6988" s="187"/>
    </row>
    <row r="6989" spans="1:7" x14ac:dyDescent="0.25">
      <c r="A6989" s="209"/>
      <c r="G6989" s="187"/>
    </row>
    <row r="6990" spans="1:7" x14ac:dyDescent="0.25">
      <c r="A6990" s="209"/>
      <c r="G6990" s="187"/>
    </row>
    <row r="6991" spans="1:7" x14ac:dyDescent="0.25">
      <c r="A6991" s="209"/>
      <c r="G6991" s="187"/>
    </row>
    <row r="6992" spans="1:7" x14ac:dyDescent="0.25">
      <c r="A6992" s="209"/>
      <c r="G6992" s="187"/>
    </row>
    <row r="6993" spans="1:7" x14ac:dyDescent="0.25">
      <c r="A6993" s="209"/>
      <c r="G6993" s="187"/>
    </row>
    <row r="6994" spans="1:7" x14ac:dyDescent="0.25">
      <c r="A6994" s="209"/>
      <c r="G6994" s="187"/>
    </row>
    <row r="6995" spans="1:7" x14ac:dyDescent="0.25">
      <c r="A6995" s="209"/>
      <c r="G6995" s="187"/>
    </row>
    <row r="6996" spans="1:7" x14ac:dyDescent="0.25">
      <c r="A6996" s="209"/>
      <c r="G6996" s="187"/>
    </row>
    <row r="6997" spans="1:7" x14ac:dyDescent="0.25">
      <c r="A6997" s="209"/>
      <c r="G6997" s="187"/>
    </row>
    <row r="6998" spans="1:7" x14ac:dyDescent="0.25">
      <c r="A6998" s="209"/>
      <c r="G6998" s="187"/>
    </row>
    <row r="6999" spans="1:7" x14ac:dyDescent="0.25">
      <c r="A6999" s="209"/>
      <c r="G6999" s="187"/>
    </row>
    <row r="7000" spans="1:7" x14ac:dyDescent="0.25">
      <c r="A7000" s="209"/>
      <c r="G7000" s="187"/>
    </row>
    <row r="7001" spans="1:7" x14ac:dyDescent="0.25">
      <c r="A7001" s="209"/>
      <c r="G7001" s="187"/>
    </row>
    <row r="7002" spans="1:7" x14ac:dyDescent="0.25">
      <c r="A7002" s="209"/>
      <c r="G7002" s="187"/>
    </row>
    <row r="7003" spans="1:7" x14ac:dyDescent="0.25">
      <c r="A7003" s="209"/>
      <c r="G7003" s="187"/>
    </row>
    <row r="7004" spans="1:7" x14ac:dyDescent="0.25">
      <c r="A7004" s="209"/>
      <c r="G7004" s="187"/>
    </row>
    <row r="7005" spans="1:7" x14ac:dyDescent="0.25">
      <c r="A7005" s="209"/>
      <c r="G7005" s="187"/>
    </row>
    <row r="7006" spans="1:7" x14ac:dyDescent="0.25">
      <c r="A7006" s="209"/>
      <c r="G7006" s="187"/>
    </row>
    <row r="7007" spans="1:7" x14ac:dyDescent="0.25">
      <c r="A7007" s="209"/>
      <c r="G7007" s="187"/>
    </row>
    <row r="7008" spans="1:7" x14ac:dyDescent="0.25">
      <c r="A7008" s="209"/>
      <c r="G7008" s="187"/>
    </row>
    <row r="7009" spans="1:7" x14ac:dyDescent="0.25">
      <c r="A7009" s="209"/>
      <c r="G7009" s="187"/>
    </row>
    <row r="7010" spans="1:7" x14ac:dyDescent="0.25">
      <c r="A7010" s="209"/>
      <c r="G7010" s="187"/>
    </row>
    <row r="7011" spans="1:7" x14ac:dyDescent="0.25">
      <c r="A7011" s="209"/>
      <c r="G7011" s="187"/>
    </row>
    <row r="7012" spans="1:7" x14ac:dyDescent="0.25">
      <c r="A7012" s="209"/>
      <c r="G7012" s="187"/>
    </row>
    <row r="7013" spans="1:7" x14ac:dyDescent="0.25">
      <c r="A7013" s="209"/>
      <c r="G7013" s="187"/>
    </row>
    <row r="7014" spans="1:7" x14ac:dyDescent="0.25">
      <c r="A7014" s="209"/>
      <c r="G7014" s="187"/>
    </row>
    <row r="7015" spans="1:7" x14ac:dyDescent="0.25">
      <c r="A7015" s="209"/>
      <c r="G7015" s="187"/>
    </row>
    <row r="7016" spans="1:7" x14ac:dyDescent="0.25">
      <c r="A7016" s="209"/>
      <c r="G7016" s="187"/>
    </row>
    <row r="7017" spans="1:7" x14ac:dyDescent="0.25">
      <c r="A7017" s="209"/>
      <c r="G7017" s="187"/>
    </row>
    <row r="7018" spans="1:7" x14ac:dyDescent="0.25">
      <c r="A7018" s="209"/>
      <c r="G7018" s="187"/>
    </row>
    <row r="7019" spans="1:7" x14ac:dyDescent="0.25">
      <c r="A7019" s="209"/>
      <c r="G7019" s="187"/>
    </row>
    <row r="7020" spans="1:7" x14ac:dyDescent="0.25">
      <c r="A7020" s="209"/>
      <c r="G7020" s="187"/>
    </row>
    <row r="7021" spans="1:7" x14ac:dyDescent="0.25">
      <c r="A7021" s="209"/>
      <c r="G7021" s="187"/>
    </row>
    <row r="7022" spans="1:7" x14ac:dyDescent="0.25">
      <c r="A7022" s="209"/>
      <c r="G7022" s="187"/>
    </row>
    <row r="7023" spans="1:7" x14ac:dyDescent="0.25">
      <c r="A7023" s="209"/>
      <c r="G7023" s="187"/>
    </row>
    <row r="7024" spans="1:7" x14ac:dyDescent="0.25">
      <c r="A7024" s="209"/>
      <c r="G7024" s="187"/>
    </row>
    <row r="7025" spans="1:7" x14ac:dyDescent="0.25">
      <c r="A7025" s="209"/>
      <c r="G7025" s="187"/>
    </row>
    <row r="7026" spans="1:7" x14ac:dyDescent="0.25">
      <c r="A7026" s="209"/>
      <c r="G7026" s="187"/>
    </row>
    <row r="7027" spans="1:7" x14ac:dyDescent="0.25">
      <c r="A7027" s="209"/>
      <c r="G7027" s="187"/>
    </row>
    <row r="7028" spans="1:7" x14ac:dyDescent="0.25">
      <c r="A7028" s="209"/>
      <c r="G7028" s="187"/>
    </row>
    <row r="7029" spans="1:7" x14ac:dyDescent="0.25">
      <c r="A7029" s="209"/>
      <c r="G7029" s="187"/>
    </row>
    <row r="7030" spans="1:7" x14ac:dyDescent="0.25">
      <c r="A7030" s="209"/>
      <c r="G7030" s="187"/>
    </row>
    <row r="7031" spans="1:7" x14ac:dyDescent="0.25">
      <c r="A7031" s="209"/>
      <c r="G7031" s="187"/>
    </row>
    <row r="7032" spans="1:7" x14ac:dyDescent="0.25">
      <c r="A7032" s="209"/>
      <c r="G7032" s="187"/>
    </row>
    <row r="7033" spans="1:7" x14ac:dyDescent="0.25">
      <c r="A7033" s="209"/>
      <c r="G7033" s="187"/>
    </row>
    <row r="7034" spans="1:7" x14ac:dyDescent="0.25">
      <c r="A7034" s="209"/>
      <c r="G7034" s="187"/>
    </row>
    <row r="7035" spans="1:7" x14ac:dyDescent="0.25">
      <c r="A7035" s="209"/>
      <c r="G7035" s="187"/>
    </row>
    <row r="7036" spans="1:7" x14ac:dyDescent="0.25">
      <c r="A7036" s="209"/>
      <c r="G7036" s="187"/>
    </row>
    <row r="7037" spans="1:7" x14ac:dyDescent="0.25">
      <c r="A7037" s="209"/>
      <c r="G7037" s="187"/>
    </row>
    <row r="7038" spans="1:7" x14ac:dyDescent="0.25">
      <c r="A7038" s="209"/>
      <c r="G7038" s="187"/>
    </row>
    <row r="7039" spans="1:7" x14ac:dyDescent="0.25">
      <c r="A7039" s="209"/>
      <c r="G7039" s="187"/>
    </row>
    <row r="7040" spans="1:7" x14ac:dyDescent="0.25">
      <c r="A7040" s="209"/>
      <c r="G7040" s="187"/>
    </row>
    <row r="7041" spans="1:7" x14ac:dyDescent="0.25">
      <c r="A7041" s="209"/>
      <c r="G7041" s="187"/>
    </row>
    <row r="7042" spans="1:7" x14ac:dyDescent="0.25">
      <c r="A7042" s="209"/>
      <c r="G7042" s="187"/>
    </row>
    <row r="7043" spans="1:7" x14ac:dyDescent="0.25">
      <c r="A7043" s="209"/>
      <c r="G7043" s="187"/>
    </row>
    <row r="7044" spans="1:7" x14ac:dyDescent="0.25">
      <c r="A7044" s="209"/>
      <c r="G7044" s="187"/>
    </row>
    <row r="7045" spans="1:7" x14ac:dyDescent="0.25">
      <c r="A7045" s="209"/>
      <c r="G7045" s="187"/>
    </row>
    <row r="7046" spans="1:7" x14ac:dyDescent="0.25">
      <c r="A7046" s="209"/>
      <c r="G7046" s="187"/>
    </row>
    <row r="7047" spans="1:7" x14ac:dyDescent="0.25">
      <c r="A7047" s="209"/>
      <c r="G7047" s="187"/>
    </row>
    <row r="7048" spans="1:7" x14ac:dyDescent="0.25">
      <c r="A7048" s="209"/>
      <c r="G7048" s="187"/>
    </row>
    <row r="7049" spans="1:7" x14ac:dyDescent="0.25">
      <c r="A7049" s="209"/>
      <c r="G7049" s="187"/>
    </row>
    <row r="7050" spans="1:7" x14ac:dyDescent="0.25">
      <c r="A7050" s="209"/>
      <c r="G7050" s="187"/>
    </row>
    <row r="7051" spans="1:7" x14ac:dyDescent="0.25">
      <c r="A7051" s="209"/>
      <c r="G7051" s="187"/>
    </row>
    <row r="7052" spans="1:7" x14ac:dyDescent="0.25">
      <c r="A7052" s="209"/>
      <c r="G7052" s="187"/>
    </row>
    <row r="7053" spans="1:7" x14ac:dyDescent="0.25">
      <c r="A7053" s="209"/>
      <c r="G7053" s="187"/>
    </row>
    <row r="7054" spans="1:7" x14ac:dyDescent="0.25">
      <c r="A7054" s="209"/>
      <c r="G7054" s="187"/>
    </row>
    <row r="7055" spans="1:7" x14ac:dyDescent="0.25">
      <c r="A7055" s="209"/>
      <c r="G7055" s="187"/>
    </row>
    <row r="7056" spans="1:7" x14ac:dyDescent="0.25">
      <c r="A7056" s="209"/>
      <c r="G7056" s="187"/>
    </row>
    <row r="7057" spans="1:7" x14ac:dyDescent="0.25">
      <c r="A7057" s="209"/>
      <c r="G7057" s="187"/>
    </row>
    <row r="7058" spans="1:7" x14ac:dyDescent="0.25">
      <c r="A7058" s="209"/>
      <c r="G7058" s="187"/>
    </row>
    <row r="7059" spans="1:7" x14ac:dyDescent="0.25">
      <c r="A7059" s="209"/>
      <c r="G7059" s="187"/>
    </row>
    <row r="7060" spans="1:7" x14ac:dyDescent="0.25">
      <c r="A7060" s="209"/>
      <c r="G7060" s="187"/>
    </row>
    <row r="7061" spans="1:7" x14ac:dyDescent="0.25">
      <c r="A7061" s="209"/>
      <c r="G7061" s="187"/>
    </row>
    <row r="7062" spans="1:7" x14ac:dyDescent="0.25">
      <c r="A7062" s="209"/>
      <c r="G7062" s="187"/>
    </row>
    <row r="7063" spans="1:7" x14ac:dyDescent="0.25">
      <c r="A7063" s="209"/>
      <c r="G7063" s="187"/>
    </row>
    <row r="7064" spans="1:7" x14ac:dyDescent="0.25">
      <c r="A7064" s="209"/>
      <c r="G7064" s="187"/>
    </row>
    <row r="7065" spans="1:7" x14ac:dyDescent="0.25">
      <c r="A7065" s="209"/>
      <c r="G7065" s="187"/>
    </row>
    <row r="7066" spans="1:7" x14ac:dyDescent="0.25">
      <c r="A7066" s="209"/>
      <c r="G7066" s="187"/>
    </row>
    <row r="7067" spans="1:7" x14ac:dyDescent="0.25">
      <c r="A7067" s="209"/>
      <c r="G7067" s="187"/>
    </row>
    <row r="7068" spans="1:7" x14ac:dyDescent="0.25">
      <c r="A7068" s="209"/>
      <c r="G7068" s="187"/>
    </row>
    <row r="7069" spans="1:7" x14ac:dyDescent="0.25">
      <c r="A7069" s="209"/>
      <c r="G7069" s="187"/>
    </row>
    <row r="7070" spans="1:7" x14ac:dyDescent="0.25">
      <c r="A7070" s="209"/>
      <c r="G7070" s="187"/>
    </row>
    <row r="7071" spans="1:7" x14ac:dyDescent="0.25">
      <c r="A7071" s="209"/>
      <c r="G7071" s="187"/>
    </row>
    <row r="7072" spans="1:7" x14ac:dyDescent="0.25">
      <c r="A7072" s="209"/>
      <c r="G7072" s="187"/>
    </row>
    <row r="7073" spans="1:7" x14ac:dyDescent="0.25">
      <c r="A7073" s="209"/>
      <c r="G7073" s="187"/>
    </row>
    <row r="7074" spans="1:7" x14ac:dyDescent="0.25">
      <c r="A7074" s="209"/>
      <c r="G7074" s="187"/>
    </row>
    <row r="7075" spans="1:7" x14ac:dyDescent="0.25">
      <c r="A7075" s="209"/>
      <c r="G7075" s="187"/>
    </row>
    <row r="7076" spans="1:7" x14ac:dyDescent="0.25">
      <c r="A7076" s="209"/>
      <c r="G7076" s="187"/>
    </row>
    <row r="7077" spans="1:7" x14ac:dyDescent="0.25">
      <c r="A7077" s="209"/>
      <c r="G7077" s="187"/>
    </row>
    <row r="7078" spans="1:7" x14ac:dyDescent="0.25">
      <c r="A7078" s="209"/>
      <c r="G7078" s="187"/>
    </row>
    <row r="7079" spans="1:7" x14ac:dyDescent="0.25">
      <c r="A7079" s="209"/>
      <c r="G7079" s="187"/>
    </row>
    <row r="7080" spans="1:7" x14ac:dyDescent="0.25">
      <c r="A7080" s="209"/>
      <c r="G7080" s="187"/>
    </row>
    <row r="7081" spans="1:7" x14ac:dyDescent="0.25">
      <c r="A7081" s="209"/>
      <c r="G7081" s="187"/>
    </row>
    <row r="7082" spans="1:7" x14ac:dyDescent="0.25">
      <c r="A7082" s="209"/>
      <c r="G7082" s="187"/>
    </row>
    <row r="7083" spans="1:7" x14ac:dyDescent="0.25">
      <c r="A7083" s="209"/>
      <c r="G7083" s="187"/>
    </row>
    <row r="7084" spans="1:7" x14ac:dyDescent="0.25">
      <c r="A7084" s="209"/>
      <c r="G7084" s="187"/>
    </row>
    <row r="7085" spans="1:7" x14ac:dyDescent="0.25">
      <c r="A7085" s="209"/>
      <c r="G7085" s="187"/>
    </row>
    <row r="7086" spans="1:7" x14ac:dyDescent="0.25">
      <c r="A7086" s="209"/>
      <c r="G7086" s="187"/>
    </row>
    <row r="7087" spans="1:7" x14ac:dyDescent="0.25">
      <c r="A7087" s="209"/>
      <c r="G7087" s="187"/>
    </row>
    <row r="7088" spans="1:7" x14ac:dyDescent="0.25">
      <c r="A7088" s="209"/>
      <c r="G7088" s="187"/>
    </row>
    <row r="7089" spans="1:7" x14ac:dyDescent="0.25">
      <c r="A7089" s="209"/>
      <c r="G7089" s="187"/>
    </row>
    <row r="7090" spans="1:7" x14ac:dyDescent="0.25">
      <c r="A7090" s="209"/>
      <c r="G7090" s="187"/>
    </row>
    <row r="7091" spans="1:7" x14ac:dyDescent="0.25">
      <c r="A7091" s="209"/>
      <c r="G7091" s="187"/>
    </row>
    <row r="7092" spans="1:7" x14ac:dyDescent="0.25">
      <c r="A7092" s="209"/>
      <c r="G7092" s="187"/>
    </row>
    <row r="7093" spans="1:7" x14ac:dyDescent="0.25">
      <c r="A7093" s="209"/>
      <c r="G7093" s="187"/>
    </row>
    <row r="7094" spans="1:7" x14ac:dyDescent="0.25">
      <c r="A7094" s="209"/>
      <c r="G7094" s="187"/>
    </row>
    <row r="7095" spans="1:7" x14ac:dyDescent="0.25">
      <c r="A7095" s="209"/>
      <c r="G7095" s="187"/>
    </row>
    <row r="7096" spans="1:7" x14ac:dyDescent="0.25">
      <c r="A7096" s="209"/>
      <c r="G7096" s="187"/>
    </row>
    <row r="7097" spans="1:7" x14ac:dyDescent="0.25">
      <c r="A7097" s="209"/>
      <c r="G7097" s="187"/>
    </row>
    <row r="7098" spans="1:7" x14ac:dyDescent="0.25">
      <c r="A7098" s="209"/>
      <c r="G7098" s="187"/>
    </row>
    <row r="7099" spans="1:7" x14ac:dyDescent="0.25">
      <c r="A7099" s="209"/>
      <c r="G7099" s="187"/>
    </row>
    <row r="7100" spans="1:7" x14ac:dyDescent="0.25">
      <c r="A7100" s="209"/>
      <c r="G7100" s="187"/>
    </row>
    <row r="7101" spans="1:7" x14ac:dyDescent="0.25">
      <c r="A7101" s="209"/>
      <c r="G7101" s="187"/>
    </row>
    <row r="7102" spans="1:7" x14ac:dyDescent="0.25">
      <c r="A7102" s="209"/>
      <c r="G7102" s="187"/>
    </row>
    <row r="7103" spans="1:7" x14ac:dyDescent="0.25">
      <c r="A7103" s="209"/>
      <c r="G7103" s="187"/>
    </row>
    <row r="7104" spans="1:7" x14ac:dyDescent="0.25">
      <c r="A7104" s="209"/>
      <c r="G7104" s="187"/>
    </row>
    <row r="7105" spans="1:7" x14ac:dyDescent="0.25">
      <c r="A7105" s="209"/>
      <c r="G7105" s="187"/>
    </row>
    <row r="7106" spans="1:7" x14ac:dyDescent="0.25">
      <c r="A7106" s="209"/>
      <c r="G7106" s="187"/>
    </row>
    <row r="7107" spans="1:7" x14ac:dyDescent="0.25">
      <c r="A7107" s="209"/>
      <c r="G7107" s="187"/>
    </row>
    <row r="7108" spans="1:7" x14ac:dyDescent="0.25">
      <c r="A7108" s="209"/>
      <c r="G7108" s="187"/>
    </row>
    <row r="7109" spans="1:7" x14ac:dyDescent="0.25">
      <c r="A7109" s="209"/>
      <c r="G7109" s="187"/>
    </row>
    <row r="7110" spans="1:7" x14ac:dyDescent="0.25">
      <c r="A7110" s="209"/>
      <c r="G7110" s="187"/>
    </row>
    <row r="7111" spans="1:7" x14ac:dyDescent="0.25">
      <c r="A7111" s="209"/>
      <c r="G7111" s="187"/>
    </row>
    <row r="7112" spans="1:7" x14ac:dyDescent="0.25">
      <c r="A7112" s="209"/>
      <c r="G7112" s="187"/>
    </row>
    <row r="7113" spans="1:7" x14ac:dyDescent="0.25">
      <c r="A7113" s="209"/>
      <c r="G7113" s="187"/>
    </row>
    <row r="7114" spans="1:7" x14ac:dyDescent="0.25">
      <c r="A7114" s="209"/>
      <c r="G7114" s="187"/>
    </row>
    <row r="7115" spans="1:7" x14ac:dyDescent="0.25">
      <c r="A7115" s="209"/>
      <c r="G7115" s="187"/>
    </row>
    <row r="7116" spans="1:7" x14ac:dyDescent="0.25">
      <c r="A7116" s="209"/>
      <c r="G7116" s="187"/>
    </row>
    <row r="7117" spans="1:7" x14ac:dyDescent="0.25">
      <c r="A7117" s="209"/>
      <c r="G7117" s="187"/>
    </row>
    <row r="7118" spans="1:7" x14ac:dyDescent="0.25">
      <c r="A7118" s="209"/>
      <c r="G7118" s="187"/>
    </row>
    <row r="7119" spans="1:7" x14ac:dyDescent="0.25">
      <c r="A7119" s="209"/>
      <c r="G7119" s="187"/>
    </row>
    <row r="7120" spans="1:7" x14ac:dyDescent="0.25">
      <c r="A7120" s="209"/>
      <c r="G7120" s="187"/>
    </row>
    <row r="7121" spans="1:7" x14ac:dyDescent="0.25">
      <c r="A7121" s="209"/>
      <c r="G7121" s="187"/>
    </row>
    <row r="7122" spans="1:7" x14ac:dyDescent="0.25">
      <c r="A7122" s="209"/>
      <c r="G7122" s="187"/>
    </row>
    <row r="7123" spans="1:7" x14ac:dyDescent="0.25">
      <c r="A7123" s="209"/>
      <c r="G7123" s="187"/>
    </row>
    <row r="7124" spans="1:7" x14ac:dyDescent="0.25">
      <c r="A7124" s="209"/>
      <c r="G7124" s="187"/>
    </row>
    <row r="7125" spans="1:7" x14ac:dyDescent="0.25">
      <c r="A7125" s="209"/>
      <c r="G7125" s="187"/>
    </row>
    <row r="7126" spans="1:7" x14ac:dyDescent="0.25">
      <c r="A7126" s="209"/>
      <c r="G7126" s="187"/>
    </row>
    <row r="7127" spans="1:7" x14ac:dyDescent="0.25">
      <c r="A7127" s="209"/>
      <c r="G7127" s="187"/>
    </row>
    <row r="7128" spans="1:7" x14ac:dyDescent="0.25">
      <c r="A7128" s="209"/>
      <c r="G7128" s="187"/>
    </row>
    <row r="7129" spans="1:7" x14ac:dyDescent="0.25">
      <c r="A7129" s="209"/>
      <c r="G7129" s="187"/>
    </row>
    <row r="7130" spans="1:7" x14ac:dyDescent="0.25">
      <c r="A7130" s="209"/>
      <c r="G7130" s="187"/>
    </row>
    <row r="7131" spans="1:7" x14ac:dyDescent="0.25">
      <c r="A7131" s="209"/>
      <c r="G7131" s="187"/>
    </row>
    <row r="7132" spans="1:7" x14ac:dyDescent="0.25">
      <c r="A7132" s="209"/>
      <c r="G7132" s="187"/>
    </row>
    <row r="7133" spans="1:7" x14ac:dyDescent="0.25">
      <c r="A7133" s="209"/>
      <c r="G7133" s="187"/>
    </row>
    <row r="7134" spans="1:7" x14ac:dyDescent="0.25">
      <c r="A7134" s="209"/>
      <c r="G7134" s="187"/>
    </row>
    <row r="7135" spans="1:7" x14ac:dyDescent="0.25">
      <c r="A7135" s="209"/>
      <c r="G7135" s="187"/>
    </row>
    <row r="7136" spans="1:7" x14ac:dyDescent="0.25">
      <c r="A7136" s="209"/>
      <c r="G7136" s="187"/>
    </row>
    <row r="7137" spans="1:7" x14ac:dyDescent="0.25">
      <c r="A7137" s="209"/>
      <c r="G7137" s="187"/>
    </row>
    <row r="7138" spans="1:7" x14ac:dyDescent="0.25">
      <c r="A7138" s="209"/>
      <c r="G7138" s="187"/>
    </row>
    <row r="7139" spans="1:7" x14ac:dyDescent="0.25">
      <c r="A7139" s="209"/>
      <c r="G7139" s="187"/>
    </row>
    <row r="7140" spans="1:7" x14ac:dyDescent="0.25">
      <c r="A7140" s="209"/>
      <c r="G7140" s="187"/>
    </row>
    <row r="7141" spans="1:7" x14ac:dyDescent="0.25">
      <c r="A7141" s="209"/>
      <c r="G7141" s="187"/>
    </row>
    <row r="7142" spans="1:7" x14ac:dyDescent="0.25">
      <c r="A7142" s="209"/>
      <c r="G7142" s="187"/>
    </row>
    <row r="7143" spans="1:7" x14ac:dyDescent="0.25">
      <c r="A7143" s="209"/>
      <c r="G7143" s="187"/>
    </row>
    <row r="7144" spans="1:7" x14ac:dyDescent="0.25">
      <c r="A7144" s="209"/>
      <c r="G7144" s="187"/>
    </row>
    <row r="7145" spans="1:7" x14ac:dyDescent="0.25">
      <c r="A7145" s="209"/>
      <c r="G7145" s="187"/>
    </row>
    <row r="7146" spans="1:7" x14ac:dyDescent="0.25">
      <c r="A7146" s="209"/>
      <c r="G7146" s="187"/>
    </row>
    <row r="7147" spans="1:7" x14ac:dyDescent="0.25">
      <c r="A7147" s="209"/>
      <c r="G7147" s="187"/>
    </row>
    <row r="7148" spans="1:7" x14ac:dyDescent="0.25">
      <c r="A7148" s="209"/>
      <c r="G7148" s="187"/>
    </row>
    <row r="7149" spans="1:7" x14ac:dyDescent="0.25">
      <c r="A7149" s="209"/>
      <c r="G7149" s="187"/>
    </row>
    <row r="7150" spans="1:7" x14ac:dyDescent="0.25">
      <c r="A7150" s="209"/>
      <c r="G7150" s="187"/>
    </row>
    <row r="7151" spans="1:7" x14ac:dyDescent="0.25">
      <c r="A7151" s="209"/>
      <c r="G7151" s="187"/>
    </row>
    <row r="7152" spans="1:7" x14ac:dyDescent="0.25">
      <c r="A7152" s="209"/>
      <c r="G7152" s="187"/>
    </row>
    <row r="7153" spans="1:7" x14ac:dyDescent="0.25">
      <c r="A7153" s="209"/>
      <c r="G7153" s="187"/>
    </row>
    <row r="7154" spans="1:7" x14ac:dyDescent="0.25">
      <c r="A7154" s="209"/>
      <c r="G7154" s="187"/>
    </row>
    <row r="7155" spans="1:7" x14ac:dyDescent="0.25">
      <c r="A7155" s="209"/>
      <c r="G7155" s="187"/>
    </row>
    <row r="7156" spans="1:7" x14ac:dyDescent="0.25">
      <c r="A7156" s="209"/>
      <c r="G7156" s="187"/>
    </row>
    <row r="7157" spans="1:7" x14ac:dyDescent="0.25">
      <c r="A7157" s="209"/>
      <c r="G7157" s="187"/>
    </row>
    <row r="7158" spans="1:7" x14ac:dyDescent="0.25">
      <c r="A7158" s="209"/>
      <c r="G7158" s="187"/>
    </row>
    <row r="7159" spans="1:7" x14ac:dyDescent="0.25">
      <c r="A7159" s="209"/>
      <c r="G7159" s="187"/>
    </row>
    <row r="7160" spans="1:7" x14ac:dyDescent="0.25">
      <c r="A7160" s="209"/>
      <c r="G7160" s="187"/>
    </row>
    <row r="7161" spans="1:7" x14ac:dyDescent="0.25">
      <c r="A7161" s="209"/>
      <c r="G7161" s="187"/>
    </row>
    <row r="7162" spans="1:7" x14ac:dyDescent="0.25">
      <c r="A7162" s="209"/>
      <c r="G7162" s="187"/>
    </row>
    <row r="7163" spans="1:7" x14ac:dyDescent="0.25">
      <c r="A7163" s="209"/>
      <c r="G7163" s="187"/>
    </row>
    <row r="7164" spans="1:7" x14ac:dyDescent="0.25">
      <c r="A7164" s="209"/>
      <c r="G7164" s="187"/>
    </row>
    <row r="7165" spans="1:7" x14ac:dyDescent="0.25">
      <c r="A7165" s="209"/>
      <c r="G7165" s="187"/>
    </row>
    <row r="7166" spans="1:7" x14ac:dyDescent="0.25">
      <c r="A7166" s="209"/>
      <c r="G7166" s="187"/>
    </row>
    <row r="7167" spans="1:7" x14ac:dyDescent="0.25">
      <c r="A7167" s="209"/>
      <c r="G7167" s="187"/>
    </row>
    <row r="7168" spans="1:7" x14ac:dyDescent="0.25">
      <c r="A7168" s="209"/>
      <c r="G7168" s="187"/>
    </row>
    <row r="7169" spans="1:7" x14ac:dyDescent="0.25">
      <c r="A7169" s="209"/>
      <c r="G7169" s="187"/>
    </row>
    <row r="7170" spans="1:7" x14ac:dyDescent="0.25">
      <c r="A7170" s="209"/>
      <c r="G7170" s="187"/>
    </row>
    <row r="7171" spans="1:7" x14ac:dyDescent="0.25">
      <c r="A7171" s="209"/>
      <c r="G7171" s="187"/>
    </row>
    <row r="7172" spans="1:7" x14ac:dyDescent="0.25">
      <c r="A7172" s="209"/>
      <c r="G7172" s="187"/>
    </row>
    <row r="7173" spans="1:7" x14ac:dyDescent="0.25">
      <c r="A7173" s="209"/>
      <c r="G7173" s="187"/>
    </row>
    <row r="7174" spans="1:7" x14ac:dyDescent="0.25">
      <c r="A7174" s="209"/>
      <c r="G7174" s="187"/>
    </row>
    <row r="7175" spans="1:7" x14ac:dyDescent="0.25">
      <c r="A7175" s="209"/>
      <c r="G7175" s="187"/>
    </row>
    <row r="7176" spans="1:7" x14ac:dyDescent="0.25">
      <c r="A7176" s="209"/>
      <c r="G7176" s="187"/>
    </row>
    <row r="7177" spans="1:7" x14ac:dyDescent="0.25">
      <c r="A7177" s="209"/>
      <c r="G7177" s="187"/>
    </row>
    <row r="7178" spans="1:7" x14ac:dyDescent="0.25">
      <c r="A7178" s="209"/>
      <c r="G7178" s="187"/>
    </row>
    <row r="7179" spans="1:7" x14ac:dyDescent="0.25">
      <c r="A7179" s="209"/>
      <c r="G7179" s="187"/>
    </row>
    <row r="7180" spans="1:7" x14ac:dyDescent="0.25">
      <c r="A7180" s="209"/>
      <c r="G7180" s="187"/>
    </row>
    <row r="7181" spans="1:7" x14ac:dyDescent="0.25">
      <c r="A7181" s="209"/>
      <c r="G7181" s="187"/>
    </row>
    <row r="7182" spans="1:7" x14ac:dyDescent="0.25">
      <c r="A7182" s="209"/>
      <c r="G7182" s="187"/>
    </row>
    <row r="7183" spans="1:7" x14ac:dyDescent="0.25">
      <c r="A7183" s="209"/>
      <c r="G7183" s="187"/>
    </row>
    <row r="7184" spans="1:7" x14ac:dyDescent="0.25">
      <c r="A7184" s="209"/>
      <c r="G7184" s="187"/>
    </row>
    <row r="7185" spans="1:7" x14ac:dyDescent="0.25">
      <c r="A7185" s="209"/>
      <c r="G7185" s="187"/>
    </row>
    <row r="7186" spans="1:7" x14ac:dyDescent="0.25">
      <c r="A7186" s="209"/>
      <c r="G7186" s="187"/>
    </row>
    <row r="7187" spans="1:7" x14ac:dyDescent="0.25">
      <c r="A7187" s="209"/>
      <c r="G7187" s="187"/>
    </row>
    <row r="7188" spans="1:7" x14ac:dyDescent="0.25">
      <c r="A7188" s="209"/>
      <c r="G7188" s="187"/>
    </row>
    <row r="7189" spans="1:7" x14ac:dyDescent="0.25">
      <c r="A7189" s="209"/>
      <c r="G7189" s="187"/>
    </row>
    <row r="7190" spans="1:7" x14ac:dyDescent="0.25">
      <c r="A7190" s="209"/>
      <c r="G7190" s="187"/>
    </row>
    <row r="7191" spans="1:7" x14ac:dyDescent="0.25">
      <c r="A7191" s="209"/>
      <c r="G7191" s="187"/>
    </row>
    <row r="7192" spans="1:7" x14ac:dyDescent="0.25">
      <c r="A7192" s="209"/>
      <c r="G7192" s="187"/>
    </row>
    <row r="7193" spans="1:7" x14ac:dyDescent="0.25">
      <c r="A7193" s="209"/>
      <c r="G7193" s="187"/>
    </row>
    <row r="7194" spans="1:7" x14ac:dyDescent="0.25">
      <c r="A7194" s="209"/>
      <c r="G7194" s="187"/>
    </row>
    <row r="7195" spans="1:7" x14ac:dyDescent="0.25">
      <c r="A7195" s="209"/>
      <c r="G7195" s="187"/>
    </row>
    <row r="7196" spans="1:7" x14ac:dyDescent="0.25">
      <c r="A7196" s="209"/>
      <c r="G7196" s="187"/>
    </row>
    <row r="7197" spans="1:7" x14ac:dyDescent="0.25">
      <c r="A7197" s="209"/>
      <c r="G7197" s="187"/>
    </row>
    <row r="7198" spans="1:7" x14ac:dyDescent="0.25">
      <c r="A7198" s="209"/>
      <c r="G7198" s="187"/>
    </row>
    <row r="7199" spans="1:7" x14ac:dyDescent="0.25">
      <c r="A7199" s="209"/>
      <c r="G7199" s="187"/>
    </row>
    <row r="7200" spans="1:7" x14ac:dyDescent="0.25">
      <c r="A7200" s="209"/>
      <c r="G7200" s="187"/>
    </row>
    <row r="7201" spans="1:7" x14ac:dyDescent="0.25">
      <c r="A7201" s="209"/>
      <c r="G7201" s="187"/>
    </row>
    <row r="7202" spans="1:7" x14ac:dyDescent="0.25">
      <c r="A7202" s="209"/>
      <c r="G7202" s="187"/>
    </row>
    <row r="7203" spans="1:7" x14ac:dyDescent="0.25">
      <c r="A7203" s="209"/>
      <c r="G7203" s="187"/>
    </row>
    <row r="7204" spans="1:7" x14ac:dyDescent="0.25">
      <c r="A7204" s="209"/>
      <c r="G7204" s="187"/>
    </row>
    <row r="7205" spans="1:7" x14ac:dyDescent="0.25">
      <c r="A7205" s="209"/>
      <c r="G7205" s="187"/>
    </row>
    <row r="7206" spans="1:7" x14ac:dyDescent="0.25">
      <c r="A7206" s="209"/>
      <c r="G7206" s="187"/>
    </row>
    <row r="7207" spans="1:7" x14ac:dyDescent="0.25">
      <c r="A7207" s="209"/>
      <c r="G7207" s="187"/>
    </row>
    <row r="7208" spans="1:7" x14ac:dyDescent="0.25">
      <c r="A7208" s="209"/>
      <c r="G7208" s="187"/>
    </row>
    <row r="7209" spans="1:7" x14ac:dyDescent="0.25">
      <c r="A7209" s="209"/>
      <c r="G7209" s="187"/>
    </row>
    <row r="7210" spans="1:7" x14ac:dyDescent="0.25">
      <c r="A7210" s="209"/>
      <c r="G7210" s="187"/>
    </row>
    <row r="7211" spans="1:7" x14ac:dyDescent="0.25">
      <c r="A7211" s="209"/>
      <c r="G7211" s="187"/>
    </row>
    <row r="7212" spans="1:7" x14ac:dyDescent="0.25">
      <c r="A7212" s="209"/>
      <c r="G7212" s="187"/>
    </row>
    <row r="7213" spans="1:7" x14ac:dyDescent="0.25">
      <c r="A7213" s="209"/>
      <c r="G7213" s="187"/>
    </row>
    <row r="7214" spans="1:7" x14ac:dyDescent="0.25">
      <c r="A7214" s="209"/>
      <c r="G7214" s="187"/>
    </row>
    <row r="7215" spans="1:7" x14ac:dyDescent="0.25">
      <c r="A7215" s="209"/>
      <c r="G7215" s="187"/>
    </row>
    <row r="7216" spans="1:7" x14ac:dyDescent="0.25">
      <c r="A7216" s="209"/>
      <c r="G7216" s="187"/>
    </row>
    <row r="7217" spans="1:7" x14ac:dyDescent="0.25">
      <c r="A7217" s="209"/>
      <c r="G7217" s="187"/>
    </row>
    <row r="7218" spans="1:7" x14ac:dyDescent="0.25">
      <c r="A7218" s="209"/>
      <c r="G7218" s="187"/>
    </row>
    <row r="7219" spans="1:7" x14ac:dyDescent="0.25">
      <c r="A7219" s="209"/>
      <c r="G7219" s="187"/>
    </row>
    <row r="7220" spans="1:7" x14ac:dyDescent="0.25">
      <c r="A7220" s="209"/>
      <c r="G7220" s="187"/>
    </row>
    <row r="7221" spans="1:7" x14ac:dyDescent="0.25">
      <c r="A7221" s="209"/>
      <c r="G7221" s="187"/>
    </row>
    <row r="7222" spans="1:7" x14ac:dyDescent="0.25">
      <c r="A7222" s="209"/>
      <c r="G7222" s="187"/>
    </row>
    <row r="7223" spans="1:7" x14ac:dyDescent="0.25">
      <c r="A7223" s="209"/>
      <c r="G7223" s="187"/>
    </row>
    <row r="7224" spans="1:7" x14ac:dyDescent="0.25">
      <c r="A7224" s="209"/>
      <c r="G7224" s="187"/>
    </row>
    <row r="7225" spans="1:7" x14ac:dyDescent="0.25">
      <c r="A7225" s="209"/>
      <c r="G7225" s="187"/>
    </row>
    <row r="7226" spans="1:7" x14ac:dyDescent="0.25">
      <c r="A7226" s="209"/>
      <c r="G7226" s="187"/>
    </row>
    <row r="7227" spans="1:7" x14ac:dyDescent="0.25">
      <c r="A7227" s="209"/>
      <c r="G7227" s="187"/>
    </row>
    <row r="7228" spans="1:7" x14ac:dyDescent="0.25">
      <c r="A7228" s="209"/>
      <c r="G7228" s="187"/>
    </row>
    <row r="7229" spans="1:7" x14ac:dyDescent="0.25">
      <c r="A7229" s="209"/>
      <c r="G7229" s="187"/>
    </row>
    <row r="7230" spans="1:7" x14ac:dyDescent="0.25">
      <c r="A7230" s="209"/>
      <c r="G7230" s="187"/>
    </row>
    <row r="7231" spans="1:7" x14ac:dyDescent="0.25">
      <c r="A7231" s="209"/>
      <c r="G7231" s="187"/>
    </row>
    <row r="7232" spans="1:7" x14ac:dyDescent="0.25">
      <c r="A7232" s="209"/>
      <c r="G7232" s="187"/>
    </row>
    <row r="7233" spans="1:7" x14ac:dyDescent="0.25">
      <c r="A7233" s="209"/>
      <c r="G7233" s="187"/>
    </row>
    <row r="7234" spans="1:7" x14ac:dyDescent="0.25">
      <c r="A7234" s="209"/>
      <c r="G7234" s="187"/>
    </row>
    <row r="7235" spans="1:7" x14ac:dyDescent="0.25">
      <c r="A7235" s="209"/>
      <c r="G7235" s="187"/>
    </row>
    <row r="7236" spans="1:7" x14ac:dyDescent="0.25">
      <c r="A7236" s="209"/>
      <c r="G7236" s="187"/>
    </row>
    <row r="7237" spans="1:7" x14ac:dyDescent="0.25">
      <c r="A7237" s="209"/>
      <c r="G7237" s="187"/>
    </row>
    <row r="7238" spans="1:7" x14ac:dyDescent="0.25">
      <c r="A7238" s="209"/>
      <c r="G7238" s="187"/>
    </row>
    <row r="7239" spans="1:7" x14ac:dyDescent="0.25">
      <c r="A7239" s="209"/>
      <c r="G7239" s="187"/>
    </row>
    <row r="7240" spans="1:7" x14ac:dyDescent="0.25">
      <c r="A7240" s="209"/>
      <c r="G7240" s="187"/>
    </row>
    <row r="7241" spans="1:7" x14ac:dyDescent="0.25">
      <c r="A7241" s="209"/>
      <c r="G7241" s="187"/>
    </row>
    <row r="7242" spans="1:7" x14ac:dyDescent="0.25">
      <c r="A7242" s="209"/>
      <c r="G7242" s="187"/>
    </row>
    <row r="7243" spans="1:7" x14ac:dyDescent="0.25">
      <c r="A7243" s="209"/>
      <c r="G7243" s="187"/>
    </row>
    <row r="7244" spans="1:7" x14ac:dyDescent="0.25">
      <c r="A7244" s="209"/>
      <c r="G7244" s="187"/>
    </row>
    <row r="7245" spans="1:7" x14ac:dyDescent="0.25">
      <c r="A7245" s="209"/>
      <c r="G7245" s="187"/>
    </row>
    <row r="7246" spans="1:7" x14ac:dyDescent="0.25">
      <c r="A7246" s="209"/>
      <c r="G7246" s="187"/>
    </row>
    <row r="7247" spans="1:7" x14ac:dyDescent="0.25">
      <c r="A7247" s="209"/>
      <c r="G7247" s="187"/>
    </row>
    <row r="7248" spans="1:7" x14ac:dyDescent="0.25">
      <c r="A7248" s="209"/>
      <c r="G7248" s="187"/>
    </row>
    <row r="7249" spans="1:7" x14ac:dyDescent="0.25">
      <c r="A7249" s="209"/>
      <c r="G7249" s="187"/>
    </row>
    <row r="7250" spans="1:7" x14ac:dyDescent="0.25">
      <c r="A7250" s="209"/>
      <c r="G7250" s="187"/>
    </row>
    <row r="7251" spans="1:7" x14ac:dyDescent="0.25">
      <c r="A7251" s="209"/>
      <c r="G7251" s="187"/>
    </row>
    <row r="7252" spans="1:7" x14ac:dyDescent="0.25">
      <c r="A7252" s="209"/>
      <c r="G7252" s="187"/>
    </row>
    <row r="7253" spans="1:7" x14ac:dyDescent="0.25">
      <c r="A7253" s="209"/>
      <c r="G7253" s="187"/>
    </row>
    <row r="7254" spans="1:7" x14ac:dyDescent="0.25">
      <c r="A7254" s="209"/>
      <c r="G7254" s="187"/>
    </row>
    <row r="7255" spans="1:7" x14ac:dyDescent="0.25">
      <c r="A7255" s="209"/>
      <c r="G7255" s="187"/>
    </row>
    <row r="7256" spans="1:7" x14ac:dyDescent="0.25">
      <c r="A7256" s="209"/>
      <c r="G7256" s="187"/>
    </row>
    <row r="7257" spans="1:7" x14ac:dyDescent="0.25">
      <c r="A7257" s="209"/>
      <c r="G7257" s="187"/>
    </row>
    <row r="7258" spans="1:7" x14ac:dyDescent="0.25">
      <c r="A7258" s="209"/>
      <c r="G7258" s="187"/>
    </row>
    <row r="7259" spans="1:7" x14ac:dyDescent="0.25">
      <c r="A7259" s="209"/>
      <c r="G7259" s="187"/>
    </row>
    <row r="7260" spans="1:7" x14ac:dyDescent="0.25">
      <c r="A7260" s="209"/>
      <c r="G7260" s="187"/>
    </row>
    <row r="7261" spans="1:7" x14ac:dyDescent="0.25">
      <c r="A7261" s="209"/>
      <c r="G7261" s="187"/>
    </row>
    <row r="7262" spans="1:7" x14ac:dyDescent="0.25">
      <c r="A7262" s="209"/>
      <c r="G7262" s="187"/>
    </row>
    <row r="7263" spans="1:7" x14ac:dyDescent="0.25">
      <c r="A7263" s="209"/>
      <c r="G7263" s="187"/>
    </row>
    <row r="7264" spans="1:7" x14ac:dyDescent="0.25">
      <c r="A7264" s="209"/>
      <c r="G7264" s="187"/>
    </row>
    <row r="7265" spans="1:7" x14ac:dyDescent="0.25">
      <c r="A7265" s="209"/>
      <c r="G7265" s="187"/>
    </row>
    <row r="7266" spans="1:7" x14ac:dyDescent="0.25">
      <c r="A7266" s="209"/>
      <c r="G7266" s="187"/>
    </row>
    <row r="7267" spans="1:7" x14ac:dyDescent="0.25">
      <c r="A7267" s="209"/>
      <c r="G7267" s="187"/>
    </row>
    <row r="7268" spans="1:7" x14ac:dyDescent="0.25">
      <c r="A7268" s="209"/>
      <c r="G7268" s="187"/>
    </row>
    <row r="7269" spans="1:7" x14ac:dyDescent="0.25">
      <c r="A7269" s="209"/>
      <c r="G7269" s="187"/>
    </row>
    <row r="7270" spans="1:7" x14ac:dyDescent="0.25">
      <c r="A7270" s="209"/>
      <c r="G7270" s="187"/>
    </row>
    <row r="7271" spans="1:7" x14ac:dyDescent="0.25">
      <c r="A7271" s="209"/>
      <c r="G7271" s="187"/>
    </row>
    <row r="7272" spans="1:7" x14ac:dyDescent="0.25">
      <c r="A7272" s="209"/>
      <c r="G7272" s="187"/>
    </row>
    <row r="7273" spans="1:7" x14ac:dyDescent="0.25">
      <c r="A7273" s="209"/>
      <c r="G7273" s="187"/>
    </row>
    <row r="7274" spans="1:7" x14ac:dyDescent="0.25">
      <c r="A7274" s="209"/>
      <c r="G7274" s="187"/>
    </row>
    <row r="7275" spans="1:7" x14ac:dyDescent="0.25">
      <c r="A7275" s="209"/>
      <c r="G7275" s="187"/>
    </row>
    <row r="7276" spans="1:7" x14ac:dyDescent="0.25">
      <c r="A7276" s="209"/>
      <c r="G7276" s="187"/>
    </row>
    <row r="7277" spans="1:7" x14ac:dyDescent="0.25">
      <c r="A7277" s="209"/>
      <c r="G7277" s="187"/>
    </row>
    <row r="7278" spans="1:7" x14ac:dyDescent="0.25">
      <c r="A7278" s="209"/>
      <c r="G7278" s="187"/>
    </row>
    <row r="7279" spans="1:7" x14ac:dyDescent="0.25">
      <c r="A7279" s="209"/>
      <c r="G7279" s="187"/>
    </row>
    <row r="7280" spans="1:7" x14ac:dyDescent="0.25">
      <c r="A7280" s="209"/>
      <c r="G7280" s="187"/>
    </row>
    <row r="7281" spans="1:7" x14ac:dyDescent="0.25">
      <c r="A7281" s="209"/>
      <c r="G7281" s="187"/>
    </row>
    <row r="7282" spans="1:7" x14ac:dyDescent="0.25">
      <c r="A7282" s="209"/>
      <c r="G7282" s="187"/>
    </row>
    <row r="7283" spans="1:7" x14ac:dyDescent="0.25">
      <c r="A7283" s="209"/>
      <c r="G7283" s="187"/>
    </row>
    <row r="7284" spans="1:7" x14ac:dyDescent="0.25">
      <c r="A7284" s="209"/>
      <c r="G7284" s="187"/>
    </row>
    <row r="7285" spans="1:7" x14ac:dyDescent="0.25">
      <c r="A7285" s="209"/>
      <c r="G7285" s="187"/>
    </row>
    <row r="7286" spans="1:7" x14ac:dyDescent="0.25">
      <c r="A7286" s="209"/>
      <c r="G7286" s="187"/>
    </row>
    <row r="7287" spans="1:7" x14ac:dyDescent="0.25">
      <c r="A7287" s="209"/>
      <c r="G7287" s="187"/>
    </row>
    <row r="7288" spans="1:7" x14ac:dyDescent="0.25">
      <c r="A7288" s="209"/>
      <c r="G7288" s="187"/>
    </row>
    <row r="7289" spans="1:7" x14ac:dyDescent="0.25">
      <c r="A7289" s="209"/>
      <c r="G7289" s="187"/>
    </row>
    <row r="7290" spans="1:7" x14ac:dyDescent="0.25">
      <c r="A7290" s="209"/>
      <c r="G7290" s="187"/>
    </row>
    <row r="7291" spans="1:7" x14ac:dyDescent="0.25">
      <c r="A7291" s="209"/>
      <c r="G7291" s="187"/>
    </row>
    <row r="7292" spans="1:7" x14ac:dyDescent="0.25">
      <c r="A7292" s="209"/>
      <c r="G7292" s="187"/>
    </row>
    <row r="7293" spans="1:7" x14ac:dyDescent="0.25">
      <c r="A7293" s="209"/>
      <c r="G7293" s="187"/>
    </row>
    <row r="7294" spans="1:7" x14ac:dyDescent="0.25">
      <c r="A7294" s="209"/>
      <c r="G7294" s="187"/>
    </row>
    <row r="7295" spans="1:7" x14ac:dyDescent="0.25">
      <c r="A7295" s="209"/>
      <c r="G7295" s="187"/>
    </row>
    <row r="7296" spans="1:7" x14ac:dyDescent="0.25">
      <c r="A7296" s="209"/>
      <c r="G7296" s="187"/>
    </row>
    <row r="7297" spans="1:7" x14ac:dyDescent="0.25">
      <c r="A7297" s="209"/>
      <c r="G7297" s="187"/>
    </row>
    <row r="7298" spans="1:7" x14ac:dyDescent="0.25">
      <c r="A7298" s="209"/>
      <c r="G7298" s="187"/>
    </row>
    <row r="7299" spans="1:7" x14ac:dyDescent="0.25">
      <c r="A7299" s="209"/>
      <c r="G7299" s="187"/>
    </row>
    <row r="7300" spans="1:7" x14ac:dyDescent="0.25">
      <c r="A7300" s="209"/>
      <c r="G7300" s="187"/>
    </row>
    <row r="7301" spans="1:7" x14ac:dyDescent="0.25">
      <c r="A7301" s="209"/>
      <c r="G7301" s="187"/>
    </row>
    <row r="7302" spans="1:7" x14ac:dyDescent="0.25">
      <c r="A7302" s="209"/>
      <c r="G7302" s="187"/>
    </row>
    <row r="7303" spans="1:7" x14ac:dyDescent="0.25">
      <c r="A7303" s="209"/>
      <c r="G7303" s="187"/>
    </row>
    <row r="7304" spans="1:7" x14ac:dyDescent="0.25">
      <c r="A7304" s="209"/>
      <c r="G7304" s="187"/>
    </row>
    <row r="7305" spans="1:7" x14ac:dyDescent="0.25">
      <c r="A7305" s="209"/>
      <c r="G7305" s="187"/>
    </row>
    <row r="7306" spans="1:7" x14ac:dyDescent="0.25">
      <c r="A7306" s="209"/>
      <c r="G7306" s="187"/>
    </row>
    <row r="7307" spans="1:7" x14ac:dyDescent="0.25">
      <c r="A7307" s="209"/>
      <c r="G7307" s="187"/>
    </row>
    <row r="7308" spans="1:7" x14ac:dyDescent="0.25">
      <c r="A7308" s="209"/>
      <c r="G7308" s="187"/>
    </row>
    <row r="7309" spans="1:7" x14ac:dyDescent="0.25">
      <c r="A7309" s="209"/>
      <c r="G7309" s="187"/>
    </row>
    <row r="7310" spans="1:7" x14ac:dyDescent="0.25">
      <c r="A7310" s="209"/>
      <c r="G7310" s="187"/>
    </row>
    <row r="7311" spans="1:7" x14ac:dyDescent="0.25">
      <c r="A7311" s="209"/>
      <c r="G7311" s="187"/>
    </row>
    <row r="7312" spans="1:7" x14ac:dyDescent="0.25">
      <c r="A7312" s="209"/>
      <c r="G7312" s="187"/>
    </row>
    <row r="7313" spans="1:7" x14ac:dyDescent="0.25">
      <c r="A7313" s="209"/>
      <c r="G7313" s="187"/>
    </row>
    <row r="7314" spans="1:7" x14ac:dyDescent="0.25">
      <c r="A7314" s="209"/>
      <c r="G7314" s="187"/>
    </row>
    <row r="7315" spans="1:7" x14ac:dyDescent="0.25">
      <c r="A7315" s="209"/>
      <c r="G7315" s="187"/>
    </row>
    <row r="7316" spans="1:7" x14ac:dyDescent="0.25">
      <c r="A7316" s="209"/>
      <c r="G7316" s="187"/>
    </row>
    <row r="7317" spans="1:7" x14ac:dyDescent="0.25">
      <c r="A7317" s="209"/>
      <c r="G7317" s="187"/>
    </row>
    <row r="7318" spans="1:7" x14ac:dyDescent="0.25">
      <c r="A7318" s="209"/>
      <c r="G7318" s="187"/>
    </row>
    <row r="7319" spans="1:7" x14ac:dyDescent="0.25">
      <c r="A7319" s="209"/>
      <c r="G7319" s="187"/>
    </row>
    <row r="7320" spans="1:7" x14ac:dyDescent="0.25">
      <c r="A7320" s="209"/>
      <c r="G7320" s="187"/>
    </row>
    <row r="7321" spans="1:7" x14ac:dyDescent="0.25">
      <c r="A7321" s="209"/>
      <c r="G7321" s="187"/>
    </row>
    <row r="7322" spans="1:7" x14ac:dyDescent="0.25">
      <c r="A7322" s="209"/>
      <c r="G7322" s="187"/>
    </row>
    <row r="7323" spans="1:7" x14ac:dyDescent="0.25">
      <c r="A7323" s="209"/>
      <c r="G7323" s="187"/>
    </row>
    <row r="7324" spans="1:7" x14ac:dyDescent="0.25">
      <c r="A7324" s="209"/>
      <c r="G7324" s="187"/>
    </row>
    <row r="7325" spans="1:7" x14ac:dyDescent="0.25">
      <c r="A7325" s="209"/>
      <c r="G7325" s="187"/>
    </row>
    <row r="7326" spans="1:7" x14ac:dyDescent="0.25">
      <c r="A7326" s="209"/>
      <c r="G7326" s="187"/>
    </row>
    <row r="7327" spans="1:7" x14ac:dyDescent="0.25">
      <c r="A7327" s="209"/>
      <c r="G7327" s="187"/>
    </row>
    <row r="7328" spans="1:7" x14ac:dyDescent="0.25">
      <c r="A7328" s="209"/>
      <c r="G7328" s="187"/>
    </row>
    <row r="7329" spans="1:7" x14ac:dyDescent="0.25">
      <c r="A7329" s="209"/>
      <c r="G7329" s="187"/>
    </row>
    <row r="7330" spans="1:7" x14ac:dyDescent="0.25">
      <c r="A7330" s="209"/>
      <c r="G7330" s="187"/>
    </row>
    <row r="7331" spans="1:7" x14ac:dyDescent="0.25">
      <c r="A7331" s="209"/>
      <c r="G7331" s="187"/>
    </row>
    <row r="7332" spans="1:7" x14ac:dyDescent="0.25">
      <c r="A7332" s="209"/>
      <c r="G7332" s="187"/>
    </row>
    <row r="7333" spans="1:7" x14ac:dyDescent="0.25">
      <c r="A7333" s="209"/>
      <c r="G7333" s="187"/>
    </row>
    <row r="7334" spans="1:7" x14ac:dyDescent="0.25">
      <c r="A7334" s="209"/>
      <c r="G7334" s="187"/>
    </row>
    <row r="7335" spans="1:7" x14ac:dyDescent="0.25">
      <c r="A7335" s="209"/>
      <c r="G7335" s="187"/>
    </row>
    <row r="7336" spans="1:7" x14ac:dyDescent="0.25">
      <c r="A7336" s="209"/>
      <c r="G7336" s="187"/>
    </row>
    <row r="7337" spans="1:7" x14ac:dyDescent="0.25">
      <c r="A7337" s="209"/>
      <c r="G7337" s="187"/>
    </row>
    <row r="7338" spans="1:7" x14ac:dyDescent="0.25">
      <c r="A7338" s="209"/>
      <c r="G7338" s="187"/>
    </row>
    <row r="7339" spans="1:7" x14ac:dyDescent="0.25">
      <c r="A7339" s="209"/>
      <c r="G7339" s="187"/>
    </row>
    <row r="7340" spans="1:7" x14ac:dyDescent="0.25">
      <c r="A7340" s="209"/>
      <c r="G7340" s="187"/>
    </row>
    <row r="7341" spans="1:7" x14ac:dyDescent="0.25">
      <c r="A7341" s="209"/>
      <c r="G7341" s="187"/>
    </row>
    <row r="7342" spans="1:7" x14ac:dyDescent="0.25">
      <c r="A7342" s="209"/>
      <c r="G7342" s="187"/>
    </row>
    <row r="7343" spans="1:7" x14ac:dyDescent="0.25">
      <c r="A7343" s="209"/>
      <c r="G7343" s="187"/>
    </row>
    <row r="7344" spans="1:7" x14ac:dyDescent="0.25">
      <c r="A7344" s="209"/>
      <c r="G7344" s="187"/>
    </row>
    <row r="7345" spans="1:7" x14ac:dyDescent="0.25">
      <c r="A7345" s="209"/>
      <c r="G7345" s="187"/>
    </row>
    <row r="7346" spans="1:7" x14ac:dyDescent="0.25">
      <c r="A7346" s="209"/>
      <c r="G7346" s="187"/>
    </row>
    <row r="7347" spans="1:7" x14ac:dyDescent="0.25">
      <c r="A7347" s="209"/>
      <c r="G7347" s="187"/>
    </row>
    <row r="7348" spans="1:7" x14ac:dyDescent="0.25">
      <c r="A7348" s="209"/>
      <c r="G7348" s="187"/>
    </row>
    <row r="7349" spans="1:7" x14ac:dyDescent="0.25">
      <c r="A7349" s="209"/>
      <c r="G7349" s="187"/>
    </row>
    <row r="7350" spans="1:7" x14ac:dyDescent="0.25">
      <c r="A7350" s="209"/>
      <c r="G7350" s="187"/>
    </row>
    <row r="7351" spans="1:7" x14ac:dyDescent="0.25">
      <c r="A7351" s="209"/>
      <c r="G7351" s="187"/>
    </row>
    <row r="7352" spans="1:7" x14ac:dyDescent="0.25">
      <c r="A7352" s="209"/>
      <c r="G7352" s="187"/>
    </row>
    <row r="7353" spans="1:7" x14ac:dyDescent="0.25">
      <c r="A7353" s="209"/>
      <c r="G7353" s="187"/>
    </row>
    <row r="7354" spans="1:7" x14ac:dyDescent="0.25">
      <c r="A7354" s="209"/>
      <c r="G7354" s="187"/>
    </row>
    <row r="7355" spans="1:7" x14ac:dyDescent="0.25">
      <c r="A7355" s="209"/>
      <c r="G7355" s="187"/>
    </row>
    <row r="7356" spans="1:7" x14ac:dyDescent="0.25">
      <c r="A7356" s="209"/>
      <c r="G7356" s="187"/>
    </row>
    <row r="7357" spans="1:7" x14ac:dyDescent="0.25">
      <c r="A7357" s="209"/>
      <c r="G7357" s="187"/>
    </row>
    <row r="7358" spans="1:7" x14ac:dyDescent="0.25">
      <c r="A7358" s="209"/>
      <c r="G7358" s="187"/>
    </row>
    <row r="7359" spans="1:7" x14ac:dyDescent="0.25">
      <c r="A7359" s="209"/>
      <c r="G7359" s="187"/>
    </row>
    <row r="7360" spans="1:7" x14ac:dyDescent="0.25">
      <c r="A7360" s="209"/>
      <c r="G7360" s="187"/>
    </row>
    <row r="7361" spans="1:7" x14ac:dyDescent="0.25">
      <c r="A7361" s="209"/>
      <c r="G7361" s="187"/>
    </row>
    <row r="7362" spans="1:7" x14ac:dyDescent="0.25">
      <c r="A7362" s="209"/>
      <c r="G7362" s="187"/>
    </row>
    <row r="7363" spans="1:7" x14ac:dyDescent="0.25">
      <c r="A7363" s="209"/>
      <c r="G7363" s="187"/>
    </row>
    <row r="7364" spans="1:7" x14ac:dyDescent="0.25">
      <c r="A7364" s="209"/>
      <c r="G7364" s="187"/>
    </row>
    <row r="7365" spans="1:7" x14ac:dyDescent="0.25">
      <c r="A7365" s="209"/>
      <c r="G7365" s="187"/>
    </row>
    <row r="7366" spans="1:7" x14ac:dyDescent="0.25">
      <c r="A7366" s="209"/>
      <c r="G7366" s="187"/>
    </row>
    <row r="7367" spans="1:7" x14ac:dyDescent="0.25">
      <c r="A7367" s="209"/>
      <c r="G7367" s="187"/>
    </row>
    <row r="7368" spans="1:7" x14ac:dyDescent="0.25">
      <c r="A7368" s="209"/>
      <c r="G7368" s="187"/>
    </row>
    <row r="7369" spans="1:7" x14ac:dyDescent="0.25">
      <c r="A7369" s="209"/>
      <c r="G7369" s="187"/>
    </row>
    <row r="7370" spans="1:7" x14ac:dyDescent="0.25">
      <c r="A7370" s="209"/>
      <c r="G7370" s="187"/>
    </row>
    <row r="7371" spans="1:7" x14ac:dyDescent="0.25">
      <c r="A7371" s="209"/>
      <c r="G7371" s="187"/>
    </row>
    <row r="7372" spans="1:7" x14ac:dyDescent="0.25">
      <c r="A7372" s="209"/>
      <c r="G7372" s="187"/>
    </row>
    <row r="7373" spans="1:7" x14ac:dyDescent="0.25">
      <c r="A7373" s="209"/>
      <c r="G7373" s="187"/>
    </row>
    <row r="7374" spans="1:7" x14ac:dyDescent="0.25">
      <c r="A7374" s="209"/>
      <c r="G7374" s="187"/>
    </row>
    <row r="7375" spans="1:7" x14ac:dyDescent="0.25">
      <c r="A7375" s="209"/>
      <c r="G7375" s="187"/>
    </row>
    <row r="7376" spans="1:7" x14ac:dyDescent="0.25">
      <c r="A7376" s="209"/>
      <c r="G7376" s="187"/>
    </row>
    <row r="7377" spans="1:7" x14ac:dyDescent="0.25">
      <c r="A7377" s="209"/>
      <c r="G7377" s="187"/>
    </row>
    <row r="7378" spans="1:7" x14ac:dyDescent="0.25">
      <c r="A7378" s="209"/>
      <c r="G7378" s="187"/>
    </row>
    <row r="7379" spans="1:7" x14ac:dyDescent="0.25">
      <c r="A7379" s="209"/>
      <c r="G7379" s="187"/>
    </row>
    <row r="7380" spans="1:7" x14ac:dyDescent="0.25">
      <c r="A7380" s="209"/>
      <c r="G7380" s="187"/>
    </row>
    <row r="7381" spans="1:7" x14ac:dyDescent="0.25">
      <c r="A7381" s="209"/>
      <c r="G7381" s="187"/>
    </row>
    <row r="7382" spans="1:7" x14ac:dyDescent="0.25">
      <c r="A7382" s="209"/>
      <c r="G7382" s="187"/>
    </row>
    <row r="7383" spans="1:7" x14ac:dyDescent="0.25">
      <c r="A7383" s="209"/>
      <c r="G7383" s="187"/>
    </row>
    <row r="7384" spans="1:7" x14ac:dyDescent="0.25">
      <c r="A7384" s="209"/>
      <c r="G7384" s="187"/>
    </row>
    <row r="7385" spans="1:7" x14ac:dyDescent="0.25">
      <c r="A7385" s="209"/>
      <c r="G7385" s="187"/>
    </row>
    <row r="7386" spans="1:7" x14ac:dyDescent="0.25">
      <c r="A7386" s="209"/>
      <c r="G7386" s="187"/>
    </row>
    <row r="7387" spans="1:7" x14ac:dyDescent="0.25">
      <c r="A7387" s="209"/>
      <c r="G7387" s="187"/>
    </row>
    <row r="7388" spans="1:7" x14ac:dyDescent="0.25">
      <c r="A7388" s="209"/>
      <c r="G7388" s="187"/>
    </row>
    <row r="7389" spans="1:7" x14ac:dyDescent="0.25">
      <c r="A7389" s="209"/>
      <c r="G7389" s="187"/>
    </row>
    <row r="7390" spans="1:7" x14ac:dyDescent="0.25">
      <c r="A7390" s="209"/>
      <c r="G7390" s="187"/>
    </row>
    <row r="7391" spans="1:7" x14ac:dyDescent="0.25">
      <c r="A7391" s="209"/>
      <c r="G7391" s="187"/>
    </row>
    <row r="7392" spans="1:7" x14ac:dyDescent="0.25">
      <c r="A7392" s="209"/>
      <c r="G7392" s="187"/>
    </row>
    <row r="7393" spans="1:7" x14ac:dyDescent="0.25">
      <c r="A7393" s="209"/>
      <c r="G7393" s="187"/>
    </row>
    <row r="7394" spans="1:7" x14ac:dyDescent="0.25">
      <c r="A7394" s="209"/>
      <c r="G7394" s="187"/>
    </row>
    <row r="7395" spans="1:7" x14ac:dyDescent="0.25">
      <c r="A7395" s="209"/>
      <c r="G7395" s="187"/>
    </row>
    <row r="7396" spans="1:7" x14ac:dyDescent="0.25">
      <c r="A7396" s="209"/>
      <c r="G7396" s="187"/>
    </row>
    <row r="7397" spans="1:7" x14ac:dyDescent="0.25">
      <c r="A7397" s="209"/>
      <c r="G7397" s="187"/>
    </row>
    <row r="7398" spans="1:7" x14ac:dyDescent="0.25">
      <c r="A7398" s="209"/>
      <c r="G7398" s="187"/>
    </row>
    <row r="7399" spans="1:7" x14ac:dyDescent="0.25">
      <c r="A7399" s="209"/>
      <c r="G7399" s="187"/>
    </row>
    <row r="7400" spans="1:7" x14ac:dyDescent="0.25">
      <c r="A7400" s="209"/>
      <c r="G7400" s="187"/>
    </row>
    <row r="7401" spans="1:7" x14ac:dyDescent="0.25">
      <c r="A7401" s="209"/>
      <c r="G7401" s="187"/>
    </row>
    <row r="7402" spans="1:7" x14ac:dyDescent="0.25">
      <c r="A7402" s="209"/>
      <c r="G7402" s="187"/>
    </row>
    <row r="7403" spans="1:7" x14ac:dyDescent="0.25">
      <c r="A7403" s="209"/>
      <c r="G7403" s="187"/>
    </row>
    <row r="7404" spans="1:7" x14ac:dyDescent="0.25">
      <c r="A7404" s="209"/>
      <c r="G7404" s="187"/>
    </row>
    <row r="7405" spans="1:7" x14ac:dyDescent="0.25">
      <c r="A7405" s="209"/>
      <c r="G7405" s="187"/>
    </row>
    <row r="7406" spans="1:7" x14ac:dyDescent="0.25">
      <c r="A7406" s="209"/>
      <c r="G7406" s="187"/>
    </row>
    <row r="7407" spans="1:7" x14ac:dyDescent="0.25">
      <c r="A7407" s="209"/>
      <c r="G7407" s="187"/>
    </row>
    <row r="7408" spans="1:7" x14ac:dyDescent="0.25">
      <c r="A7408" s="209"/>
      <c r="G7408" s="187"/>
    </row>
    <row r="7409" spans="1:7" x14ac:dyDescent="0.25">
      <c r="A7409" s="209"/>
      <c r="G7409" s="187"/>
    </row>
    <row r="7410" spans="1:7" x14ac:dyDescent="0.25">
      <c r="A7410" s="209"/>
      <c r="G7410" s="187"/>
    </row>
    <row r="7411" spans="1:7" x14ac:dyDescent="0.25">
      <c r="A7411" s="209"/>
      <c r="G7411" s="187"/>
    </row>
    <row r="7412" spans="1:7" x14ac:dyDescent="0.25">
      <c r="A7412" s="209"/>
      <c r="G7412" s="187"/>
    </row>
    <row r="7413" spans="1:7" x14ac:dyDescent="0.25">
      <c r="A7413" s="209"/>
      <c r="G7413" s="187"/>
    </row>
    <row r="7414" spans="1:7" x14ac:dyDescent="0.25">
      <c r="A7414" s="209"/>
      <c r="G7414" s="187"/>
    </row>
    <row r="7415" spans="1:7" x14ac:dyDescent="0.25">
      <c r="A7415" s="209"/>
      <c r="G7415" s="187"/>
    </row>
    <row r="7416" spans="1:7" x14ac:dyDescent="0.25">
      <c r="A7416" s="209"/>
      <c r="G7416" s="187"/>
    </row>
    <row r="7417" spans="1:7" x14ac:dyDescent="0.25">
      <c r="A7417" s="209"/>
      <c r="G7417" s="187"/>
    </row>
    <row r="7418" spans="1:7" x14ac:dyDescent="0.25">
      <c r="A7418" s="209"/>
      <c r="G7418" s="187"/>
    </row>
    <row r="7419" spans="1:7" x14ac:dyDescent="0.25">
      <c r="A7419" s="209"/>
      <c r="G7419" s="187"/>
    </row>
    <row r="7420" spans="1:7" x14ac:dyDescent="0.25">
      <c r="A7420" s="209"/>
      <c r="G7420" s="187"/>
    </row>
    <row r="7421" spans="1:7" x14ac:dyDescent="0.25">
      <c r="A7421" s="209"/>
      <c r="G7421" s="187"/>
    </row>
    <row r="7422" spans="1:7" x14ac:dyDescent="0.25">
      <c r="A7422" s="209"/>
      <c r="G7422" s="187"/>
    </row>
    <row r="7423" spans="1:7" x14ac:dyDescent="0.25">
      <c r="A7423" s="209"/>
      <c r="G7423" s="187"/>
    </row>
    <row r="7424" spans="1:7" x14ac:dyDescent="0.25">
      <c r="A7424" s="209"/>
      <c r="G7424" s="187"/>
    </row>
    <row r="7425" spans="1:7" x14ac:dyDescent="0.25">
      <c r="A7425" s="209"/>
      <c r="G7425" s="187"/>
    </row>
    <row r="7426" spans="1:7" x14ac:dyDescent="0.25">
      <c r="A7426" s="209"/>
      <c r="G7426" s="187"/>
    </row>
    <row r="7427" spans="1:7" x14ac:dyDescent="0.25">
      <c r="A7427" s="209"/>
      <c r="G7427" s="187"/>
    </row>
    <row r="7428" spans="1:7" x14ac:dyDescent="0.25">
      <c r="A7428" s="209"/>
      <c r="G7428" s="187"/>
    </row>
    <row r="7429" spans="1:7" x14ac:dyDescent="0.25">
      <c r="A7429" s="209"/>
      <c r="G7429" s="187"/>
    </row>
    <row r="7430" spans="1:7" x14ac:dyDescent="0.25">
      <c r="A7430" s="209"/>
      <c r="G7430" s="187"/>
    </row>
    <row r="7431" spans="1:7" x14ac:dyDescent="0.25">
      <c r="A7431" s="209"/>
      <c r="G7431" s="187"/>
    </row>
    <row r="7432" spans="1:7" x14ac:dyDescent="0.25">
      <c r="A7432" s="209"/>
      <c r="G7432" s="187"/>
    </row>
    <row r="7433" spans="1:7" x14ac:dyDescent="0.25">
      <c r="A7433" s="209"/>
      <c r="G7433" s="187"/>
    </row>
    <row r="7434" spans="1:7" x14ac:dyDescent="0.25">
      <c r="A7434" s="209"/>
      <c r="G7434" s="187"/>
    </row>
    <row r="7435" spans="1:7" x14ac:dyDescent="0.25">
      <c r="A7435" s="209"/>
      <c r="G7435" s="187"/>
    </row>
    <row r="7436" spans="1:7" x14ac:dyDescent="0.25">
      <c r="A7436" s="209"/>
      <c r="G7436" s="187"/>
    </row>
    <row r="7437" spans="1:7" x14ac:dyDescent="0.25">
      <c r="A7437" s="209"/>
      <c r="G7437" s="187"/>
    </row>
    <row r="7438" spans="1:7" x14ac:dyDescent="0.25">
      <c r="A7438" s="209"/>
      <c r="G7438" s="187"/>
    </row>
    <row r="7439" spans="1:7" x14ac:dyDescent="0.25">
      <c r="A7439" s="209"/>
      <c r="G7439" s="187"/>
    </row>
    <row r="7440" spans="1:7" x14ac:dyDescent="0.25">
      <c r="A7440" s="209"/>
      <c r="G7440" s="187"/>
    </row>
    <row r="7441" spans="1:7" x14ac:dyDescent="0.25">
      <c r="A7441" s="209"/>
      <c r="G7441" s="187"/>
    </row>
    <row r="7442" spans="1:7" x14ac:dyDescent="0.25">
      <c r="A7442" s="209"/>
      <c r="G7442" s="187"/>
    </row>
    <row r="7443" spans="1:7" x14ac:dyDescent="0.25">
      <c r="A7443" s="209"/>
      <c r="G7443" s="187"/>
    </row>
    <row r="7444" spans="1:7" x14ac:dyDescent="0.25">
      <c r="A7444" s="209"/>
      <c r="G7444" s="187"/>
    </row>
    <row r="7445" spans="1:7" x14ac:dyDescent="0.25">
      <c r="A7445" s="209"/>
      <c r="G7445" s="187"/>
    </row>
    <row r="7446" spans="1:7" x14ac:dyDescent="0.25">
      <c r="A7446" s="209"/>
      <c r="G7446" s="187"/>
    </row>
    <row r="7447" spans="1:7" x14ac:dyDescent="0.25">
      <c r="A7447" s="209"/>
      <c r="G7447" s="187"/>
    </row>
    <row r="7448" spans="1:7" x14ac:dyDescent="0.25">
      <c r="A7448" s="209"/>
      <c r="G7448" s="187"/>
    </row>
    <row r="7449" spans="1:7" x14ac:dyDescent="0.25">
      <c r="A7449" s="209"/>
      <c r="G7449" s="187"/>
    </row>
    <row r="7450" spans="1:7" x14ac:dyDescent="0.25">
      <c r="A7450" s="209"/>
      <c r="G7450" s="187"/>
    </row>
    <row r="7451" spans="1:7" x14ac:dyDescent="0.25">
      <c r="A7451" s="209"/>
      <c r="G7451" s="187"/>
    </row>
    <row r="7452" spans="1:7" x14ac:dyDescent="0.25">
      <c r="A7452" s="209"/>
      <c r="G7452" s="187"/>
    </row>
    <row r="7453" spans="1:7" x14ac:dyDescent="0.25">
      <c r="A7453" s="209"/>
      <c r="G7453" s="187"/>
    </row>
    <row r="7454" spans="1:7" x14ac:dyDescent="0.25">
      <c r="A7454" s="209"/>
      <c r="G7454" s="187"/>
    </row>
    <row r="7455" spans="1:7" x14ac:dyDescent="0.25">
      <c r="A7455" s="209"/>
      <c r="G7455" s="187"/>
    </row>
    <row r="7456" spans="1:7" x14ac:dyDescent="0.25">
      <c r="A7456" s="209"/>
      <c r="G7456" s="187"/>
    </row>
    <row r="7457" spans="1:7" x14ac:dyDescent="0.25">
      <c r="A7457" s="209"/>
      <c r="G7457" s="187"/>
    </row>
    <row r="7458" spans="1:7" x14ac:dyDescent="0.25">
      <c r="A7458" s="209"/>
      <c r="G7458" s="187"/>
    </row>
    <row r="7459" spans="1:7" x14ac:dyDescent="0.25">
      <c r="A7459" s="209"/>
      <c r="G7459" s="187"/>
    </row>
    <row r="7460" spans="1:7" x14ac:dyDescent="0.25">
      <c r="A7460" s="209"/>
      <c r="G7460" s="187"/>
    </row>
    <row r="7461" spans="1:7" x14ac:dyDescent="0.25">
      <c r="A7461" s="209"/>
      <c r="G7461" s="187"/>
    </row>
    <row r="7462" spans="1:7" x14ac:dyDescent="0.25">
      <c r="A7462" s="209"/>
      <c r="G7462" s="187"/>
    </row>
    <row r="7463" spans="1:7" x14ac:dyDescent="0.25">
      <c r="A7463" s="209"/>
      <c r="G7463" s="187"/>
    </row>
    <row r="7464" spans="1:7" x14ac:dyDescent="0.25">
      <c r="A7464" s="209"/>
      <c r="G7464" s="187"/>
    </row>
    <row r="7465" spans="1:7" x14ac:dyDescent="0.25">
      <c r="A7465" s="209"/>
      <c r="G7465" s="187"/>
    </row>
    <row r="7466" spans="1:7" x14ac:dyDescent="0.25">
      <c r="A7466" s="209"/>
      <c r="G7466" s="187"/>
    </row>
    <row r="7467" spans="1:7" x14ac:dyDescent="0.25">
      <c r="A7467" s="209"/>
      <c r="G7467" s="187"/>
    </row>
    <row r="7468" spans="1:7" x14ac:dyDescent="0.25">
      <c r="A7468" s="209"/>
      <c r="G7468" s="187"/>
    </row>
    <row r="7469" spans="1:7" x14ac:dyDescent="0.25">
      <c r="A7469" s="209"/>
      <c r="G7469" s="187"/>
    </row>
    <row r="7470" spans="1:7" x14ac:dyDescent="0.25">
      <c r="A7470" s="209"/>
      <c r="G7470" s="187"/>
    </row>
    <row r="7471" spans="1:7" x14ac:dyDescent="0.25">
      <c r="A7471" s="209"/>
      <c r="G7471" s="187"/>
    </row>
    <row r="7472" spans="1:7" x14ac:dyDescent="0.25">
      <c r="A7472" s="209"/>
      <c r="G7472" s="187"/>
    </row>
    <row r="7473" spans="1:7" x14ac:dyDescent="0.25">
      <c r="A7473" s="209"/>
      <c r="G7473" s="187"/>
    </row>
    <row r="7474" spans="1:7" x14ac:dyDescent="0.25">
      <c r="A7474" s="209"/>
      <c r="G7474" s="187"/>
    </row>
    <row r="7475" spans="1:7" x14ac:dyDescent="0.25">
      <c r="A7475" s="209"/>
      <c r="G7475" s="187"/>
    </row>
    <row r="7476" spans="1:7" x14ac:dyDescent="0.25">
      <c r="A7476" s="209"/>
      <c r="G7476" s="187"/>
    </row>
    <row r="7477" spans="1:7" x14ac:dyDescent="0.25">
      <c r="A7477" s="209"/>
      <c r="G7477" s="187"/>
    </row>
    <row r="7478" spans="1:7" x14ac:dyDescent="0.25">
      <c r="A7478" s="209"/>
      <c r="G7478" s="187"/>
    </row>
    <row r="7479" spans="1:7" x14ac:dyDescent="0.25">
      <c r="A7479" s="209"/>
      <c r="G7479" s="187"/>
    </row>
    <row r="7480" spans="1:7" x14ac:dyDescent="0.25">
      <c r="A7480" s="209"/>
      <c r="G7480" s="187"/>
    </row>
    <row r="7481" spans="1:7" x14ac:dyDescent="0.25">
      <c r="A7481" s="209"/>
      <c r="G7481" s="187"/>
    </row>
    <row r="7482" spans="1:7" x14ac:dyDescent="0.25">
      <c r="A7482" s="209"/>
      <c r="G7482" s="187"/>
    </row>
    <row r="7483" spans="1:7" x14ac:dyDescent="0.25">
      <c r="A7483" s="209"/>
      <c r="G7483" s="187"/>
    </row>
    <row r="7484" spans="1:7" x14ac:dyDescent="0.25">
      <c r="A7484" s="209"/>
      <c r="G7484" s="187"/>
    </row>
    <row r="7485" spans="1:7" x14ac:dyDescent="0.25">
      <c r="A7485" s="209"/>
      <c r="G7485" s="187"/>
    </row>
    <row r="7486" spans="1:7" x14ac:dyDescent="0.25">
      <c r="A7486" s="209"/>
      <c r="G7486" s="187"/>
    </row>
    <row r="7487" spans="1:7" x14ac:dyDescent="0.25">
      <c r="A7487" s="209"/>
      <c r="G7487" s="187"/>
    </row>
    <row r="7488" spans="1:7" x14ac:dyDescent="0.25">
      <c r="A7488" s="209"/>
      <c r="G7488" s="187"/>
    </row>
    <row r="7489" spans="1:7" x14ac:dyDescent="0.25">
      <c r="A7489" s="209"/>
      <c r="G7489" s="187"/>
    </row>
    <row r="7490" spans="1:7" x14ac:dyDescent="0.25">
      <c r="A7490" s="209"/>
      <c r="G7490" s="187"/>
    </row>
    <row r="7491" spans="1:7" x14ac:dyDescent="0.25">
      <c r="A7491" s="209"/>
      <c r="G7491" s="187"/>
    </row>
    <row r="7492" spans="1:7" x14ac:dyDescent="0.25">
      <c r="A7492" s="209"/>
      <c r="G7492" s="187"/>
    </row>
    <row r="7493" spans="1:7" x14ac:dyDescent="0.25">
      <c r="A7493" s="209"/>
      <c r="G7493" s="187"/>
    </row>
    <row r="7494" spans="1:7" x14ac:dyDescent="0.25">
      <c r="A7494" s="209"/>
      <c r="G7494" s="187"/>
    </row>
    <row r="7495" spans="1:7" x14ac:dyDescent="0.25">
      <c r="A7495" s="209"/>
      <c r="G7495" s="187"/>
    </row>
    <row r="7496" spans="1:7" x14ac:dyDescent="0.25">
      <c r="A7496" s="209"/>
      <c r="G7496" s="187"/>
    </row>
    <row r="7497" spans="1:7" x14ac:dyDescent="0.25">
      <c r="A7497" s="209"/>
      <c r="G7497" s="187"/>
    </row>
    <row r="7498" spans="1:7" x14ac:dyDescent="0.25">
      <c r="A7498" s="209"/>
      <c r="G7498" s="187"/>
    </row>
    <row r="7499" spans="1:7" x14ac:dyDescent="0.25">
      <c r="A7499" s="209"/>
      <c r="G7499" s="187"/>
    </row>
    <row r="7500" spans="1:7" x14ac:dyDescent="0.25">
      <c r="A7500" s="209"/>
      <c r="G7500" s="187"/>
    </row>
    <row r="7501" spans="1:7" x14ac:dyDescent="0.25">
      <c r="A7501" s="209"/>
      <c r="G7501" s="187"/>
    </row>
    <row r="7502" spans="1:7" x14ac:dyDescent="0.25">
      <c r="A7502" s="209"/>
      <c r="G7502" s="187"/>
    </row>
    <row r="7503" spans="1:7" x14ac:dyDescent="0.25">
      <c r="A7503" s="209"/>
      <c r="G7503" s="187"/>
    </row>
    <row r="7504" spans="1:7" x14ac:dyDescent="0.25">
      <c r="A7504" s="209"/>
      <c r="G7504" s="187"/>
    </row>
    <row r="7505" spans="1:7" x14ac:dyDescent="0.25">
      <c r="A7505" s="209"/>
      <c r="G7505" s="187"/>
    </row>
    <row r="7506" spans="1:7" x14ac:dyDescent="0.25">
      <c r="A7506" s="209"/>
      <c r="G7506" s="187"/>
    </row>
    <row r="7507" spans="1:7" x14ac:dyDescent="0.25">
      <c r="A7507" s="209"/>
      <c r="G7507" s="187"/>
    </row>
    <row r="7508" spans="1:7" x14ac:dyDescent="0.25">
      <c r="A7508" s="209"/>
      <c r="G7508" s="187"/>
    </row>
    <row r="7509" spans="1:7" x14ac:dyDescent="0.25">
      <c r="A7509" s="209"/>
      <c r="G7509" s="187"/>
    </row>
    <row r="7510" spans="1:7" x14ac:dyDescent="0.25">
      <c r="A7510" s="209"/>
      <c r="G7510" s="187"/>
    </row>
    <row r="7511" spans="1:7" x14ac:dyDescent="0.25">
      <c r="A7511" s="209"/>
      <c r="G7511" s="187"/>
    </row>
    <row r="7512" spans="1:7" x14ac:dyDescent="0.25">
      <c r="A7512" s="209"/>
      <c r="G7512" s="187"/>
    </row>
    <row r="7513" spans="1:7" x14ac:dyDescent="0.25">
      <c r="A7513" s="209"/>
      <c r="G7513" s="187"/>
    </row>
    <row r="7514" spans="1:7" x14ac:dyDescent="0.25">
      <c r="A7514" s="209"/>
      <c r="G7514" s="187"/>
    </row>
    <row r="7515" spans="1:7" x14ac:dyDescent="0.25">
      <c r="A7515" s="209"/>
      <c r="G7515" s="187"/>
    </row>
    <row r="7516" spans="1:7" x14ac:dyDescent="0.25">
      <c r="A7516" s="209"/>
      <c r="G7516" s="187"/>
    </row>
    <row r="7517" spans="1:7" x14ac:dyDescent="0.25">
      <c r="A7517" s="209"/>
      <c r="G7517" s="187"/>
    </row>
    <row r="7518" spans="1:7" x14ac:dyDescent="0.25">
      <c r="A7518" s="209"/>
      <c r="G7518" s="187"/>
    </row>
    <row r="7519" spans="1:7" x14ac:dyDescent="0.25">
      <c r="A7519" s="209"/>
      <c r="G7519" s="187"/>
    </row>
    <row r="7520" spans="1:7" x14ac:dyDescent="0.25">
      <c r="A7520" s="209"/>
      <c r="G7520" s="187"/>
    </row>
    <row r="7521" spans="1:7" x14ac:dyDescent="0.25">
      <c r="A7521" s="209"/>
      <c r="G7521" s="187"/>
    </row>
    <row r="7522" spans="1:7" x14ac:dyDescent="0.25">
      <c r="A7522" s="209"/>
      <c r="G7522" s="187"/>
    </row>
    <row r="7523" spans="1:7" x14ac:dyDescent="0.25">
      <c r="A7523" s="209"/>
      <c r="G7523" s="187"/>
    </row>
    <row r="7524" spans="1:7" x14ac:dyDescent="0.25">
      <c r="A7524" s="209"/>
      <c r="G7524" s="187"/>
    </row>
    <row r="7525" spans="1:7" x14ac:dyDescent="0.25">
      <c r="A7525" s="209"/>
      <c r="G7525" s="187"/>
    </row>
    <row r="7526" spans="1:7" x14ac:dyDescent="0.25">
      <c r="A7526" s="209"/>
      <c r="G7526" s="187"/>
    </row>
    <row r="7527" spans="1:7" x14ac:dyDescent="0.25">
      <c r="A7527" s="209"/>
      <c r="G7527" s="187"/>
    </row>
    <row r="7528" spans="1:7" x14ac:dyDescent="0.25">
      <c r="A7528" s="209"/>
      <c r="G7528" s="187"/>
    </row>
    <row r="7529" spans="1:7" x14ac:dyDescent="0.25">
      <c r="A7529" s="209"/>
      <c r="G7529" s="187"/>
    </row>
    <row r="7530" spans="1:7" x14ac:dyDescent="0.25">
      <c r="A7530" s="209"/>
      <c r="G7530" s="187"/>
    </row>
    <row r="7531" spans="1:7" x14ac:dyDescent="0.25">
      <c r="A7531" s="209"/>
      <c r="G7531" s="187"/>
    </row>
    <row r="7532" spans="1:7" x14ac:dyDescent="0.25">
      <c r="A7532" s="209"/>
      <c r="G7532" s="187"/>
    </row>
    <row r="7533" spans="1:7" x14ac:dyDescent="0.25">
      <c r="A7533" s="209"/>
      <c r="G7533" s="187"/>
    </row>
    <row r="7534" spans="1:7" x14ac:dyDescent="0.25">
      <c r="A7534" s="209"/>
      <c r="G7534" s="187"/>
    </row>
    <row r="7535" spans="1:7" x14ac:dyDescent="0.25">
      <c r="A7535" s="209"/>
      <c r="G7535" s="187"/>
    </row>
    <row r="7536" spans="1:7" x14ac:dyDescent="0.25">
      <c r="A7536" s="209"/>
      <c r="G7536" s="187"/>
    </row>
    <row r="7537" spans="1:7" x14ac:dyDescent="0.25">
      <c r="A7537" s="209"/>
      <c r="G7537" s="187"/>
    </row>
    <row r="7538" spans="1:7" x14ac:dyDescent="0.25">
      <c r="A7538" s="209"/>
      <c r="G7538" s="187"/>
    </row>
    <row r="7539" spans="1:7" x14ac:dyDescent="0.25">
      <c r="A7539" s="209"/>
      <c r="G7539" s="187"/>
    </row>
    <row r="7540" spans="1:7" x14ac:dyDescent="0.25">
      <c r="A7540" s="209"/>
      <c r="G7540" s="187"/>
    </row>
    <row r="7541" spans="1:7" x14ac:dyDescent="0.25">
      <c r="A7541" s="209"/>
      <c r="G7541" s="187"/>
    </row>
    <row r="7542" spans="1:7" x14ac:dyDescent="0.25">
      <c r="A7542" s="209"/>
      <c r="G7542" s="187"/>
    </row>
    <row r="7543" spans="1:7" x14ac:dyDescent="0.25">
      <c r="A7543" s="209"/>
      <c r="G7543" s="187"/>
    </row>
    <row r="7544" spans="1:7" x14ac:dyDescent="0.25">
      <c r="A7544" s="209"/>
      <c r="G7544" s="187"/>
    </row>
    <row r="7545" spans="1:7" x14ac:dyDescent="0.25">
      <c r="A7545" s="209"/>
      <c r="G7545" s="187"/>
    </row>
    <row r="7546" spans="1:7" x14ac:dyDescent="0.25">
      <c r="A7546" s="209"/>
      <c r="G7546" s="187"/>
    </row>
    <row r="7547" spans="1:7" x14ac:dyDescent="0.25">
      <c r="A7547" s="209"/>
      <c r="G7547" s="187"/>
    </row>
    <row r="7548" spans="1:7" x14ac:dyDescent="0.25">
      <c r="A7548" s="209"/>
      <c r="G7548" s="187"/>
    </row>
    <row r="7549" spans="1:7" x14ac:dyDescent="0.25">
      <c r="A7549" s="209"/>
      <c r="G7549" s="187"/>
    </row>
    <row r="7550" spans="1:7" x14ac:dyDescent="0.25">
      <c r="A7550" s="209"/>
      <c r="G7550" s="187"/>
    </row>
    <row r="7551" spans="1:7" x14ac:dyDescent="0.25">
      <c r="A7551" s="209"/>
      <c r="G7551" s="187"/>
    </row>
    <row r="7552" spans="1:7" x14ac:dyDescent="0.25">
      <c r="A7552" s="209"/>
      <c r="G7552" s="187"/>
    </row>
    <row r="7553" spans="1:7" x14ac:dyDescent="0.25">
      <c r="A7553" s="209"/>
      <c r="G7553" s="187"/>
    </row>
    <row r="7554" spans="1:7" x14ac:dyDescent="0.25">
      <c r="A7554" s="209"/>
      <c r="G7554" s="187"/>
    </row>
    <row r="7555" spans="1:7" x14ac:dyDescent="0.25">
      <c r="A7555" s="209"/>
      <c r="G7555" s="187"/>
    </row>
    <row r="7556" spans="1:7" x14ac:dyDescent="0.25">
      <c r="A7556" s="209"/>
      <c r="G7556" s="187"/>
    </row>
    <row r="7557" spans="1:7" x14ac:dyDescent="0.25">
      <c r="A7557" s="209"/>
      <c r="G7557" s="187"/>
    </row>
    <row r="7558" spans="1:7" x14ac:dyDescent="0.25">
      <c r="A7558" s="209"/>
      <c r="G7558" s="187"/>
    </row>
    <row r="7559" spans="1:7" x14ac:dyDescent="0.25">
      <c r="A7559" s="209"/>
      <c r="G7559" s="187"/>
    </row>
    <row r="7560" spans="1:7" x14ac:dyDescent="0.25">
      <c r="A7560" s="209"/>
      <c r="G7560" s="187"/>
    </row>
    <row r="7561" spans="1:7" x14ac:dyDescent="0.25">
      <c r="A7561" s="209"/>
      <c r="G7561" s="187"/>
    </row>
    <row r="7562" spans="1:7" x14ac:dyDescent="0.25">
      <c r="A7562" s="209"/>
      <c r="G7562" s="187"/>
    </row>
    <row r="7563" spans="1:7" x14ac:dyDescent="0.25">
      <c r="A7563" s="209"/>
      <c r="G7563" s="187"/>
    </row>
    <row r="7564" spans="1:7" x14ac:dyDescent="0.25">
      <c r="A7564" s="209"/>
      <c r="G7564" s="187"/>
    </row>
    <row r="7565" spans="1:7" x14ac:dyDescent="0.25">
      <c r="A7565" s="209"/>
      <c r="G7565" s="187"/>
    </row>
    <row r="7566" spans="1:7" x14ac:dyDescent="0.25">
      <c r="A7566" s="209"/>
      <c r="G7566" s="187"/>
    </row>
    <row r="7567" spans="1:7" x14ac:dyDescent="0.25">
      <c r="A7567" s="209"/>
      <c r="G7567" s="187"/>
    </row>
    <row r="7568" spans="1:7" x14ac:dyDescent="0.25">
      <c r="A7568" s="209"/>
      <c r="G7568" s="187"/>
    </row>
    <row r="7569" spans="1:7" x14ac:dyDescent="0.25">
      <c r="A7569" s="209"/>
      <c r="G7569" s="187"/>
    </row>
    <row r="7570" spans="1:7" x14ac:dyDescent="0.25">
      <c r="A7570" s="209"/>
      <c r="G7570" s="187"/>
    </row>
    <row r="7571" spans="1:7" x14ac:dyDescent="0.25">
      <c r="A7571" s="209"/>
      <c r="G7571" s="187"/>
    </row>
    <row r="7572" spans="1:7" x14ac:dyDescent="0.25">
      <c r="A7572" s="209"/>
      <c r="G7572" s="187"/>
    </row>
    <row r="7573" spans="1:7" x14ac:dyDescent="0.25">
      <c r="A7573" s="209"/>
      <c r="G7573" s="187"/>
    </row>
    <row r="7574" spans="1:7" x14ac:dyDescent="0.25">
      <c r="A7574" s="209"/>
      <c r="G7574" s="187"/>
    </row>
    <row r="7575" spans="1:7" x14ac:dyDescent="0.25">
      <c r="A7575" s="209"/>
      <c r="G7575" s="187"/>
    </row>
    <row r="7576" spans="1:7" x14ac:dyDescent="0.25">
      <c r="A7576" s="209"/>
      <c r="G7576" s="187"/>
    </row>
    <row r="7577" spans="1:7" x14ac:dyDescent="0.25">
      <c r="A7577" s="209"/>
      <c r="G7577" s="187"/>
    </row>
    <row r="7578" spans="1:7" x14ac:dyDescent="0.25">
      <c r="A7578" s="209"/>
      <c r="G7578" s="187"/>
    </row>
    <row r="7579" spans="1:7" x14ac:dyDescent="0.25">
      <c r="A7579" s="209"/>
      <c r="G7579" s="187"/>
    </row>
    <row r="7580" spans="1:7" x14ac:dyDescent="0.25">
      <c r="A7580" s="209"/>
      <c r="G7580" s="187"/>
    </row>
    <row r="7581" spans="1:7" x14ac:dyDescent="0.25">
      <c r="A7581" s="209"/>
      <c r="G7581" s="187"/>
    </row>
    <row r="7582" spans="1:7" x14ac:dyDescent="0.25">
      <c r="A7582" s="209"/>
      <c r="G7582" s="187"/>
    </row>
    <row r="7583" spans="1:7" x14ac:dyDescent="0.25">
      <c r="A7583" s="209"/>
      <c r="G7583" s="187"/>
    </row>
    <row r="7584" spans="1:7" x14ac:dyDescent="0.25">
      <c r="A7584" s="209"/>
      <c r="G7584" s="187"/>
    </row>
    <row r="7585" spans="1:7" x14ac:dyDescent="0.25">
      <c r="A7585" s="209"/>
      <c r="G7585" s="187"/>
    </row>
    <row r="7586" spans="1:7" x14ac:dyDescent="0.25">
      <c r="A7586" s="209"/>
      <c r="G7586" s="187"/>
    </row>
    <row r="7587" spans="1:7" x14ac:dyDescent="0.25">
      <c r="A7587" s="209"/>
      <c r="G7587" s="187"/>
    </row>
    <row r="7588" spans="1:7" x14ac:dyDescent="0.25">
      <c r="A7588" s="209"/>
      <c r="G7588" s="187"/>
    </row>
    <row r="7589" spans="1:7" x14ac:dyDescent="0.25">
      <c r="A7589" s="209"/>
      <c r="G7589" s="187"/>
    </row>
    <row r="7590" spans="1:7" x14ac:dyDescent="0.25">
      <c r="A7590" s="209"/>
      <c r="G7590" s="187"/>
    </row>
    <row r="7591" spans="1:7" x14ac:dyDescent="0.25">
      <c r="A7591" s="209"/>
      <c r="G7591" s="187"/>
    </row>
    <row r="7592" spans="1:7" x14ac:dyDescent="0.25">
      <c r="A7592" s="209"/>
      <c r="G7592" s="187"/>
    </row>
    <row r="7593" spans="1:7" x14ac:dyDescent="0.25">
      <c r="A7593" s="209"/>
      <c r="G7593" s="187"/>
    </row>
    <row r="7594" spans="1:7" x14ac:dyDescent="0.25">
      <c r="A7594" s="209"/>
      <c r="G7594" s="187"/>
    </row>
    <row r="7595" spans="1:7" x14ac:dyDescent="0.25">
      <c r="A7595" s="209"/>
      <c r="G7595" s="187"/>
    </row>
    <row r="7596" spans="1:7" x14ac:dyDescent="0.25">
      <c r="A7596" s="209"/>
      <c r="G7596" s="187"/>
    </row>
    <row r="7597" spans="1:7" x14ac:dyDescent="0.25">
      <c r="A7597" s="209"/>
      <c r="G7597" s="187"/>
    </row>
    <row r="7598" spans="1:7" x14ac:dyDescent="0.25">
      <c r="A7598" s="209"/>
      <c r="G7598" s="187"/>
    </row>
    <row r="7599" spans="1:7" x14ac:dyDescent="0.25">
      <c r="A7599" s="209"/>
      <c r="G7599" s="187"/>
    </row>
    <row r="7600" spans="1:7" x14ac:dyDescent="0.25">
      <c r="A7600" s="209"/>
      <c r="G7600" s="187"/>
    </row>
    <row r="7601" spans="1:7" x14ac:dyDescent="0.25">
      <c r="A7601" s="209"/>
      <c r="G7601" s="187"/>
    </row>
    <row r="7602" spans="1:7" x14ac:dyDescent="0.25">
      <c r="A7602" s="209"/>
      <c r="G7602" s="187"/>
    </row>
    <row r="7603" spans="1:7" x14ac:dyDescent="0.25">
      <c r="A7603" s="209"/>
      <c r="G7603" s="187"/>
    </row>
    <row r="7604" spans="1:7" x14ac:dyDescent="0.25">
      <c r="A7604" s="209"/>
      <c r="G7604" s="187"/>
    </row>
    <row r="7605" spans="1:7" x14ac:dyDescent="0.25">
      <c r="A7605" s="209"/>
      <c r="G7605" s="187"/>
    </row>
    <row r="7606" spans="1:7" x14ac:dyDescent="0.25">
      <c r="A7606" s="209"/>
      <c r="G7606" s="187"/>
    </row>
    <row r="7607" spans="1:7" x14ac:dyDescent="0.25">
      <c r="A7607" s="209"/>
      <c r="G7607" s="187"/>
    </row>
    <row r="7608" spans="1:7" x14ac:dyDescent="0.25">
      <c r="A7608" s="209"/>
      <c r="G7608" s="187"/>
    </row>
    <row r="7609" spans="1:7" x14ac:dyDescent="0.25">
      <c r="A7609" s="209"/>
      <c r="G7609" s="187"/>
    </row>
    <row r="7610" spans="1:7" x14ac:dyDescent="0.25">
      <c r="A7610" s="209"/>
      <c r="G7610" s="187"/>
    </row>
    <row r="7611" spans="1:7" x14ac:dyDescent="0.25">
      <c r="A7611" s="209"/>
      <c r="G7611" s="187"/>
    </row>
    <row r="7612" spans="1:7" x14ac:dyDescent="0.25">
      <c r="A7612" s="209"/>
      <c r="G7612" s="187"/>
    </row>
    <row r="7613" spans="1:7" x14ac:dyDescent="0.25">
      <c r="A7613" s="209"/>
      <c r="G7613" s="187"/>
    </row>
    <row r="7614" spans="1:7" x14ac:dyDescent="0.25">
      <c r="A7614" s="209"/>
      <c r="G7614" s="187"/>
    </row>
    <row r="7615" spans="1:7" x14ac:dyDescent="0.25">
      <c r="A7615" s="209"/>
      <c r="G7615" s="187"/>
    </row>
    <row r="7616" spans="1:7" x14ac:dyDescent="0.25">
      <c r="A7616" s="209"/>
      <c r="G7616" s="187"/>
    </row>
    <row r="7617" spans="1:7" x14ac:dyDescent="0.25">
      <c r="A7617" s="209"/>
      <c r="G7617" s="187"/>
    </row>
    <row r="7618" spans="1:7" x14ac:dyDescent="0.25">
      <c r="A7618" s="209"/>
      <c r="G7618" s="187"/>
    </row>
    <row r="7619" spans="1:7" x14ac:dyDescent="0.25">
      <c r="A7619" s="209"/>
      <c r="G7619" s="187"/>
    </row>
    <row r="7620" spans="1:7" x14ac:dyDescent="0.25">
      <c r="A7620" s="209"/>
      <c r="G7620" s="187"/>
    </row>
    <row r="7621" spans="1:7" x14ac:dyDescent="0.25">
      <c r="A7621" s="209"/>
      <c r="G7621" s="187"/>
    </row>
    <row r="7622" spans="1:7" x14ac:dyDescent="0.25">
      <c r="A7622" s="209"/>
      <c r="G7622" s="187"/>
    </row>
    <row r="7623" spans="1:7" x14ac:dyDescent="0.25">
      <c r="A7623" s="209"/>
      <c r="G7623" s="187"/>
    </row>
    <row r="7624" spans="1:7" x14ac:dyDescent="0.25">
      <c r="A7624" s="209"/>
      <c r="G7624" s="187"/>
    </row>
    <row r="7625" spans="1:7" x14ac:dyDescent="0.25">
      <c r="A7625" s="209"/>
      <c r="G7625" s="187"/>
    </row>
    <row r="7626" spans="1:7" x14ac:dyDescent="0.25">
      <c r="A7626" s="209"/>
      <c r="G7626" s="187"/>
    </row>
    <row r="7627" spans="1:7" x14ac:dyDescent="0.25">
      <c r="A7627" s="209"/>
      <c r="G7627" s="187"/>
    </row>
    <row r="7628" spans="1:7" x14ac:dyDescent="0.25">
      <c r="A7628" s="209"/>
      <c r="G7628" s="187"/>
    </row>
    <row r="7629" spans="1:7" x14ac:dyDescent="0.25">
      <c r="A7629" s="209"/>
      <c r="G7629" s="187"/>
    </row>
    <row r="7630" spans="1:7" x14ac:dyDescent="0.25">
      <c r="A7630" s="209"/>
      <c r="G7630" s="187"/>
    </row>
    <row r="7631" spans="1:7" x14ac:dyDescent="0.25">
      <c r="A7631" s="209"/>
      <c r="G7631" s="187"/>
    </row>
    <row r="7632" spans="1:7" x14ac:dyDescent="0.25">
      <c r="A7632" s="209"/>
      <c r="G7632" s="187"/>
    </row>
    <row r="7633" spans="1:7" x14ac:dyDescent="0.25">
      <c r="A7633" s="209"/>
      <c r="G7633" s="187"/>
    </row>
    <row r="7634" spans="1:7" x14ac:dyDescent="0.25">
      <c r="A7634" s="209"/>
      <c r="G7634" s="187"/>
    </row>
    <row r="7635" spans="1:7" x14ac:dyDescent="0.25">
      <c r="A7635" s="209"/>
      <c r="G7635" s="187"/>
    </row>
    <row r="7636" spans="1:7" x14ac:dyDescent="0.25">
      <c r="A7636" s="209"/>
      <c r="G7636" s="187"/>
    </row>
    <row r="7637" spans="1:7" x14ac:dyDescent="0.25">
      <c r="A7637" s="209"/>
      <c r="G7637" s="187"/>
    </row>
    <row r="7638" spans="1:7" x14ac:dyDescent="0.25">
      <c r="A7638" s="209"/>
      <c r="G7638" s="187"/>
    </row>
    <row r="7639" spans="1:7" x14ac:dyDescent="0.25">
      <c r="A7639" s="209"/>
      <c r="G7639" s="187"/>
    </row>
    <row r="7640" spans="1:7" x14ac:dyDescent="0.25">
      <c r="A7640" s="209"/>
      <c r="G7640" s="187"/>
    </row>
    <row r="7641" spans="1:7" x14ac:dyDescent="0.25">
      <c r="A7641" s="209"/>
      <c r="G7641" s="187"/>
    </row>
    <row r="7642" spans="1:7" x14ac:dyDescent="0.25">
      <c r="A7642" s="209"/>
      <c r="G7642" s="187"/>
    </row>
    <row r="7643" spans="1:7" x14ac:dyDescent="0.25">
      <c r="A7643" s="209"/>
      <c r="G7643" s="187"/>
    </row>
    <row r="7644" spans="1:7" x14ac:dyDescent="0.25">
      <c r="A7644" s="209"/>
      <c r="G7644" s="187"/>
    </row>
    <row r="7645" spans="1:7" x14ac:dyDescent="0.25">
      <c r="A7645" s="209"/>
      <c r="G7645" s="187"/>
    </row>
    <row r="7646" spans="1:7" x14ac:dyDescent="0.25">
      <c r="A7646" s="209"/>
      <c r="G7646" s="187"/>
    </row>
    <row r="7647" spans="1:7" x14ac:dyDescent="0.25">
      <c r="A7647" s="209"/>
      <c r="G7647" s="187"/>
    </row>
    <row r="7648" spans="1:7" x14ac:dyDescent="0.25">
      <c r="A7648" s="209"/>
      <c r="G7648" s="187"/>
    </row>
    <row r="7649" spans="1:7" x14ac:dyDescent="0.25">
      <c r="A7649" s="209"/>
      <c r="G7649" s="187"/>
    </row>
    <row r="7650" spans="1:7" x14ac:dyDescent="0.25">
      <c r="A7650" s="209"/>
      <c r="G7650" s="187"/>
    </row>
    <row r="7651" spans="1:7" x14ac:dyDescent="0.25">
      <c r="A7651" s="209"/>
      <c r="G7651" s="187"/>
    </row>
    <row r="7652" spans="1:7" x14ac:dyDescent="0.25">
      <c r="A7652" s="209"/>
      <c r="G7652" s="187"/>
    </row>
    <row r="7653" spans="1:7" x14ac:dyDescent="0.25">
      <c r="A7653" s="209"/>
      <c r="G7653" s="187"/>
    </row>
    <row r="7654" spans="1:7" x14ac:dyDescent="0.25">
      <c r="A7654" s="209"/>
      <c r="G7654" s="187"/>
    </row>
    <row r="7655" spans="1:7" x14ac:dyDescent="0.25">
      <c r="A7655" s="209"/>
      <c r="G7655" s="187"/>
    </row>
    <row r="7656" spans="1:7" x14ac:dyDescent="0.25">
      <c r="A7656" s="209"/>
      <c r="G7656" s="187"/>
    </row>
    <row r="7657" spans="1:7" x14ac:dyDescent="0.25">
      <c r="A7657" s="209"/>
      <c r="G7657" s="187"/>
    </row>
    <row r="7658" spans="1:7" x14ac:dyDescent="0.25">
      <c r="A7658" s="209"/>
      <c r="G7658" s="187"/>
    </row>
    <row r="7659" spans="1:7" x14ac:dyDescent="0.25">
      <c r="A7659" s="209"/>
      <c r="G7659" s="187"/>
    </row>
    <row r="7660" spans="1:7" x14ac:dyDescent="0.25">
      <c r="A7660" s="209"/>
      <c r="G7660" s="187"/>
    </row>
    <row r="7661" spans="1:7" x14ac:dyDescent="0.25">
      <c r="A7661" s="209"/>
      <c r="G7661" s="187"/>
    </row>
    <row r="7662" spans="1:7" x14ac:dyDescent="0.25">
      <c r="A7662" s="209"/>
      <c r="G7662" s="187"/>
    </row>
    <row r="7663" spans="1:7" x14ac:dyDescent="0.25">
      <c r="A7663" s="209"/>
      <c r="G7663" s="187"/>
    </row>
    <row r="7664" spans="1:7" x14ac:dyDescent="0.25">
      <c r="A7664" s="209"/>
      <c r="G7664" s="187"/>
    </row>
    <row r="7665" spans="1:7" x14ac:dyDescent="0.25">
      <c r="A7665" s="209"/>
      <c r="G7665" s="187"/>
    </row>
    <row r="7666" spans="1:7" x14ac:dyDescent="0.25">
      <c r="A7666" s="209"/>
      <c r="G7666" s="187"/>
    </row>
    <row r="7667" spans="1:7" x14ac:dyDescent="0.25">
      <c r="A7667" s="209"/>
      <c r="G7667" s="187"/>
    </row>
    <row r="7668" spans="1:7" x14ac:dyDescent="0.25">
      <c r="A7668" s="209"/>
      <c r="G7668" s="187"/>
    </row>
    <row r="7669" spans="1:7" x14ac:dyDescent="0.25">
      <c r="A7669" s="209"/>
      <c r="G7669" s="187"/>
    </row>
    <row r="7670" spans="1:7" x14ac:dyDescent="0.25">
      <c r="A7670" s="209"/>
      <c r="G7670" s="187"/>
    </row>
    <row r="7671" spans="1:7" x14ac:dyDescent="0.25">
      <c r="A7671" s="209"/>
      <c r="G7671" s="187"/>
    </row>
    <row r="7672" spans="1:7" x14ac:dyDescent="0.25">
      <c r="A7672" s="209"/>
      <c r="G7672" s="187"/>
    </row>
    <row r="7673" spans="1:7" x14ac:dyDescent="0.25">
      <c r="A7673" s="209"/>
      <c r="G7673" s="187"/>
    </row>
    <row r="7674" spans="1:7" x14ac:dyDescent="0.25">
      <c r="A7674" s="209"/>
      <c r="G7674" s="187"/>
    </row>
    <row r="7675" spans="1:7" x14ac:dyDescent="0.25">
      <c r="A7675" s="209"/>
      <c r="G7675" s="187"/>
    </row>
    <row r="7676" spans="1:7" x14ac:dyDescent="0.25">
      <c r="A7676" s="209"/>
      <c r="G7676" s="187"/>
    </row>
    <row r="7677" spans="1:7" x14ac:dyDescent="0.25">
      <c r="A7677" s="209"/>
      <c r="G7677" s="187"/>
    </row>
    <row r="7678" spans="1:7" x14ac:dyDescent="0.25">
      <c r="A7678" s="209"/>
      <c r="G7678" s="187"/>
    </row>
    <row r="7679" spans="1:7" x14ac:dyDescent="0.25">
      <c r="A7679" s="209"/>
      <c r="G7679" s="187"/>
    </row>
    <row r="7680" spans="1:7" x14ac:dyDescent="0.25">
      <c r="A7680" s="209"/>
      <c r="G7680" s="187"/>
    </row>
    <row r="7681" spans="1:7" x14ac:dyDescent="0.25">
      <c r="A7681" s="209"/>
      <c r="G7681" s="187"/>
    </row>
    <row r="7682" spans="1:7" x14ac:dyDescent="0.25">
      <c r="A7682" s="209"/>
      <c r="G7682" s="187"/>
    </row>
    <row r="7683" spans="1:7" x14ac:dyDescent="0.25">
      <c r="A7683" s="209"/>
      <c r="G7683" s="187"/>
    </row>
    <row r="7684" spans="1:7" x14ac:dyDescent="0.25">
      <c r="A7684" s="209"/>
      <c r="G7684" s="187"/>
    </row>
    <row r="7685" spans="1:7" x14ac:dyDescent="0.25">
      <c r="A7685" s="209"/>
      <c r="G7685" s="187"/>
    </row>
    <row r="7686" spans="1:7" x14ac:dyDescent="0.25">
      <c r="A7686" s="209"/>
      <c r="G7686" s="187"/>
    </row>
    <row r="7687" spans="1:7" x14ac:dyDescent="0.25">
      <c r="A7687" s="209"/>
      <c r="G7687" s="187"/>
    </row>
    <row r="7688" spans="1:7" x14ac:dyDescent="0.25">
      <c r="A7688" s="209"/>
      <c r="G7688" s="187"/>
    </row>
    <row r="7689" spans="1:7" x14ac:dyDescent="0.25">
      <c r="A7689" s="209"/>
      <c r="G7689" s="187"/>
    </row>
    <row r="7690" spans="1:7" x14ac:dyDescent="0.25">
      <c r="A7690" s="209"/>
      <c r="G7690" s="187"/>
    </row>
    <row r="7691" spans="1:7" x14ac:dyDescent="0.25">
      <c r="A7691" s="209"/>
      <c r="G7691" s="187"/>
    </row>
    <row r="7692" spans="1:7" x14ac:dyDescent="0.25">
      <c r="A7692" s="209"/>
      <c r="G7692" s="187"/>
    </row>
    <row r="7693" spans="1:7" x14ac:dyDescent="0.25">
      <c r="A7693" s="209"/>
      <c r="G7693" s="187"/>
    </row>
    <row r="7694" spans="1:7" x14ac:dyDescent="0.25">
      <c r="A7694" s="209"/>
      <c r="G7694" s="187"/>
    </row>
    <row r="7695" spans="1:7" x14ac:dyDescent="0.25">
      <c r="A7695" s="209"/>
      <c r="G7695" s="187"/>
    </row>
    <row r="7696" spans="1:7" x14ac:dyDescent="0.25">
      <c r="A7696" s="209"/>
      <c r="G7696" s="187"/>
    </row>
    <row r="7697" spans="1:7" x14ac:dyDescent="0.25">
      <c r="A7697" s="209"/>
      <c r="G7697" s="187"/>
    </row>
    <row r="7698" spans="1:7" x14ac:dyDescent="0.25">
      <c r="A7698" s="209"/>
      <c r="G7698" s="187"/>
    </row>
    <row r="7699" spans="1:7" x14ac:dyDescent="0.25">
      <c r="A7699" s="209"/>
      <c r="G7699" s="187"/>
    </row>
    <row r="7700" spans="1:7" x14ac:dyDescent="0.25">
      <c r="A7700" s="209"/>
      <c r="G7700" s="187"/>
    </row>
    <row r="7701" spans="1:7" x14ac:dyDescent="0.25">
      <c r="A7701" s="209"/>
      <c r="G7701" s="187"/>
    </row>
    <row r="7702" spans="1:7" x14ac:dyDescent="0.25">
      <c r="A7702" s="209"/>
      <c r="G7702" s="187"/>
    </row>
    <row r="7703" spans="1:7" x14ac:dyDescent="0.25">
      <c r="A7703" s="209"/>
      <c r="G7703" s="187"/>
    </row>
    <row r="7704" spans="1:7" x14ac:dyDescent="0.25">
      <c r="A7704" s="209"/>
      <c r="G7704" s="187"/>
    </row>
    <row r="7705" spans="1:7" x14ac:dyDescent="0.25">
      <c r="A7705" s="209"/>
      <c r="G7705" s="187"/>
    </row>
    <row r="7706" spans="1:7" x14ac:dyDescent="0.25">
      <c r="A7706" s="209"/>
      <c r="G7706" s="187"/>
    </row>
    <row r="7707" spans="1:7" x14ac:dyDescent="0.25">
      <c r="A7707" s="209"/>
      <c r="G7707" s="187"/>
    </row>
    <row r="7708" spans="1:7" x14ac:dyDescent="0.25">
      <c r="A7708" s="209"/>
      <c r="G7708" s="187"/>
    </row>
    <row r="7709" spans="1:7" x14ac:dyDescent="0.25">
      <c r="A7709" s="209"/>
      <c r="G7709" s="187"/>
    </row>
    <row r="7710" spans="1:7" x14ac:dyDescent="0.25">
      <c r="A7710" s="209"/>
      <c r="G7710" s="187"/>
    </row>
    <row r="7711" spans="1:7" x14ac:dyDescent="0.25">
      <c r="A7711" s="209"/>
      <c r="G7711" s="187"/>
    </row>
    <row r="7712" spans="1:7" x14ac:dyDescent="0.25">
      <c r="A7712" s="209"/>
      <c r="G7712" s="187"/>
    </row>
    <row r="7713" spans="1:7" x14ac:dyDescent="0.25">
      <c r="A7713" s="209"/>
      <c r="G7713" s="187"/>
    </row>
    <row r="7714" spans="1:7" x14ac:dyDescent="0.25">
      <c r="A7714" s="209"/>
      <c r="G7714" s="187"/>
    </row>
    <row r="7715" spans="1:7" x14ac:dyDescent="0.25">
      <c r="A7715" s="209"/>
      <c r="G7715" s="187"/>
    </row>
    <row r="7716" spans="1:7" x14ac:dyDescent="0.25">
      <c r="A7716" s="209"/>
      <c r="G7716" s="187"/>
    </row>
    <row r="7717" spans="1:7" x14ac:dyDescent="0.25">
      <c r="A7717" s="209"/>
      <c r="G7717" s="187"/>
    </row>
    <row r="7718" spans="1:7" x14ac:dyDescent="0.25">
      <c r="A7718" s="209"/>
      <c r="G7718" s="187"/>
    </row>
    <row r="7719" spans="1:7" x14ac:dyDescent="0.25">
      <c r="A7719" s="209"/>
      <c r="G7719" s="187"/>
    </row>
    <row r="7720" spans="1:7" x14ac:dyDescent="0.25">
      <c r="A7720" s="209"/>
      <c r="G7720" s="187"/>
    </row>
    <row r="7721" spans="1:7" x14ac:dyDescent="0.25">
      <c r="A7721" s="209"/>
      <c r="G7721" s="187"/>
    </row>
    <row r="7722" spans="1:7" x14ac:dyDescent="0.25">
      <c r="A7722" s="209"/>
      <c r="G7722" s="187"/>
    </row>
    <row r="7723" spans="1:7" x14ac:dyDescent="0.25">
      <c r="A7723" s="209"/>
      <c r="G7723" s="187"/>
    </row>
    <row r="7724" spans="1:7" x14ac:dyDescent="0.25">
      <c r="A7724" s="209"/>
      <c r="G7724" s="187"/>
    </row>
    <row r="7725" spans="1:7" x14ac:dyDescent="0.25">
      <c r="A7725" s="209"/>
      <c r="G7725" s="187"/>
    </row>
    <row r="7726" spans="1:7" x14ac:dyDescent="0.25">
      <c r="A7726" s="209"/>
      <c r="G7726" s="187"/>
    </row>
    <row r="7727" spans="1:7" x14ac:dyDescent="0.25">
      <c r="A7727" s="209"/>
      <c r="G7727" s="187"/>
    </row>
    <row r="7728" spans="1:7" x14ac:dyDescent="0.25">
      <c r="A7728" s="209"/>
      <c r="G7728" s="187"/>
    </row>
    <row r="7729" spans="1:7" x14ac:dyDescent="0.25">
      <c r="A7729" s="209"/>
      <c r="G7729" s="187"/>
    </row>
    <row r="7730" spans="1:7" x14ac:dyDescent="0.25">
      <c r="A7730" s="209"/>
      <c r="G7730" s="187"/>
    </row>
    <row r="7731" spans="1:7" x14ac:dyDescent="0.25">
      <c r="A7731" s="209"/>
      <c r="G7731" s="187"/>
    </row>
    <row r="7732" spans="1:7" x14ac:dyDescent="0.25">
      <c r="A7732" s="209"/>
      <c r="G7732" s="187"/>
    </row>
    <row r="7733" spans="1:7" x14ac:dyDescent="0.25">
      <c r="A7733" s="209"/>
      <c r="G7733" s="187"/>
    </row>
    <row r="7734" spans="1:7" x14ac:dyDescent="0.25">
      <c r="A7734" s="209"/>
      <c r="G7734" s="187"/>
    </row>
    <row r="7735" spans="1:7" x14ac:dyDescent="0.25">
      <c r="A7735" s="209"/>
      <c r="G7735" s="187"/>
    </row>
    <row r="7736" spans="1:7" x14ac:dyDescent="0.25">
      <c r="A7736" s="209"/>
      <c r="G7736" s="187"/>
    </row>
    <row r="7737" spans="1:7" x14ac:dyDescent="0.25">
      <c r="A7737" s="209"/>
      <c r="G7737" s="187"/>
    </row>
    <row r="7738" spans="1:7" x14ac:dyDescent="0.25">
      <c r="A7738" s="209"/>
      <c r="G7738" s="187"/>
    </row>
    <row r="7739" spans="1:7" x14ac:dyDescent="0.25">
      <c r="A7739" s="209"/>
      <c r="G7739" s="187"/>
    </row>
    <row r="7740" spans="1:7" x14ac:dyDescent="0.25">
      <c r="A7740" s="209"/>
      <c r="G7740" s="187"/>
    </row>
    <row r="7741" spans="1:7" x14ac:dyDescent="0.25">
      <c r="A7741" s="209"/>
      <c r="G7741" s="187"/>
    </row>
    <row r="7742" spans="1:7" x14ac:dyDescent="0.25">
      <c r="A7742" s="209"/>
      <c r="G7742" s="187"/>
    </row>
    <row r="7743" spans="1:7" x14ac:dyDescent="0.25">
      <c r="A7743" s="209"/>
      <c r="G7743" s="187"/>
    </row>
    <row r="7744" spans="1:7" x14ac:dyDescent="0.25">
      <c r="A7744" s="209"/>
      <c r="G7744" s="187"/>
    </row>
    <row r="7745" spans="1:7" x14ac:dyDescent="0.25">
      <c r="A7745" s="209"/>
      <c r="G7745" s="187"/>
    </row>
    <row r="7746" spans="1:7" x14ac:dyDescent="0.25">
      <c r="A7746" s="209"/>
      <c r="G7746" s="187"/>
    </row>
    <row r="7747" spans="1:7" x14ac:dyDescent="0.25">
      <c r="A7747" s="209"/>
      <c r="G7747" s="187"/>
    </row>
    <row r="7748" spans="1:7" x14ac:dyDescent="0.25">
      <c r="A7748" s="209"/>
      <c r="G7748" s="187"/>
    </row>
    <row r="7749" spans="1:7" x14ac:dyDescent="0.25">
      <c r="A7749" s="209"/>
      <c r="G7749" s="187"/>
    </row>
    <row r="7750" spans="1:7" x14ac:dyDescent="0.25">
      <c r="A7750" s="209"/>
      <c r="G7750" s="187"/>
    </row>
    <row r="7751" spans="1:7" x14ac:dyDescent="0.25">
      <c r="A7751" s="209"/>
      <c r="G7751" s="187"/>
    </row>
    <row r="7752" spans="1:7" x14ac:dyDescent="0.25">
      <c r="A7752" s="209"/>
      <c r="G7752" s="187"/>
    </row>
    <row r="7753" spans="1:7" x14ac:dyDescent="0.25">
      <c r="A7753" s="209"/>
      <c r="G7753" s="187"/>
    </row>
    <row r="7754" spans="1:7" x14ac:dyDescent="0.25">
      <c r="A7754" s="209"/>
      <c r="G7754" s="187"/>
    </row>
    <row r="7755" spans="1:7" x14ac:dyDescent="0.25">
      <c r="A7755" s="209"/>
      <c r="G7755" s="187"/>
    </row>
    <row r="7756" spans="1:7" x14ac:dyDescent="0.25">
      <c r="A7756" s="209"/>
      <c r="G7756" s="187"/>
    </row>
    <row r="7757" spans="1:7" x14ac:dyDescent="0.25">
      <c r="A7757" s="209"/>
      <c r="G7757" s="187"/>
    </row>
    <row r="7758" spans="1:7" x14ac:dyDescent="0.25">
      <c r="A7758" s="209"/>
      <c r="G7758" s="187"/>
    </row>
    <row r="7759" spans="1:7" x14ac:dyDescent="0.25">
      <c r="A7759" s="209"/>
      <c r="G7759" s="187"/>
    </row>
    <row r="7760" spans="1:7" x14ac:dyDescent="0.25">
      <c r="A7760" s="209"/>
      <c r="G7760" s="187"/>
    </row>
    <row r="7761" spans="1:7" x14ac:dyDescent="0.25">
      <c r="A7761" s="209"/>
      <c r="G7761" s="187"/>
    </row>
    <row r="7762" spans="1:7" x14ac:dyDescent="0.25">
      <c r="A7762" s="209"/>
      <c r="G7762" s="187"/>
    </row>
    <row r="7763" spans="1:7" x14ac:dyDescent="0.25">
      <c r="A7763" s="209"/>
      <c r="G7763" s="187"/>
    </row>
    <row r="7764" spans="1:7" x14ac:dyDescent="0.25">
      <c r="A7764" s="209"/>
      <c r="G7764" s="187"/>
    </row>
    <row r="7765" spans="1:7" x14ac:dyDescent="0.25">
      <c r="A7765" s="209"/>
      <c r="G7765" s="187"/>
    </row>
    <row r="7766" spans="1:7" x14ac:dyDescent="0.25">
      <c r="A7766" s="209"/>
      <c r="G7766" s="187"/>
    </row>
    <row r="7767" spans="1:7" x14ac:dyDescent="0.25">
      <c r="A7767" s="209"/>
      <c r="G7767" s="187"/>
    </row>
    <row r="7768" spans="1:7" x14ac:dyDescent="0.25">
      <c r="A7768" s="209"/>
      <c r="G7768" s="187"/>
    </row>
    <row r="7769" spans="1:7" x14ac:dyDescent="0.25">
      <c r="A7769" s="209"/>
      <c r="G7769" s="187"/>
    </row>
    <row r="7770" spans="1:7" x14ac:dyDescent="0.25">
      <c r="A7770" s="209"/>
      <c r="G7770" s="187"/>
    </row>
    <row r="7771" spans="1:7" x14ac:dyDescent="0.25">
      <c r="A7771" s="209"/>
      <c r="G7771" s="187"/>
    </row>
    <row r="7772" spans="1:7" x14ac:dyDescent="0.25">
      <c r="A7772" s="209"/>
      <c r="G7772" s="187"/>
    </row>
    <row r="7773" spans="1:7" x14ac:dyDescent="0.25">
      <c r="A7773" s="209"/>
      <c r="G7773" s="187"/>
    </row>
    <row r="7774" spans="1:7" x14ac:dyDescent="0.25">
      <c r="A7774" s="209"/>
      <c r="G7774" s="187"/>
    </row>
    <row r="7775" spans="1:7" x14ac:dyDescent="0.25">
      <c r="A7775" s="209"/>
      <c r="G7775" s="187"/>
    </row>
    <row r="7776" spans="1:7" x14ac:dyDescent="0.25">
      <c r="A7776" s="209"/>
      <c r="G7776" s="187"/>
    </row>
    <row r="7777" spans="1:7" x14ac:dyDescent="0.25">
      <c r="A7777" s="209"/>
      <c r="G7777" s="187"/>
    </row>
    <row r="7778" spans="1:7" x14ac:dyDescent="0.25">
      <c r="A7778" s="209"/>
      <c r="G7778" s="187"/>
    </row>
    <row r="7779" spans="1:7" x14ac:dyDescent="0.25">
      <c r="A7779" s="209"/>
      <c r="G7779" s="187"/>
    </row>
    <row r="7780" spans="1:7" x14ac:dyDescent="0.25">
      <c r="A7780" s="209"/>
      <c r="G7780" s="187"/>
    </row>
    <row r="7781" spans="1:7" x14ac:dyDescent="0.25">
      <c r="A7781" s="209"/>
      <c r="G7781" s="187"/>
    </row>
    <row r="7782" spans="1:7" x14ac:dyDescent="0.25">
      <c r="A7782" s="209"/>
      <c r="G7782" s="187"/>
    </row>
    <row r="7783" spans="1:7" x14ac:dyDescent="0.25">
      <c r="A7783" s="209"/>
      <c r="G7783" s="187"/>
    </row>
    <row r="7784" spans="1:7" x14ac:dyDescent="0.25">
      <c r="A7784" s="209"/>
      <c r="G7784" s="187"/>
    </row>
    <row r="7785" spans="1:7" x14ac:dyDescent="0.25">
      <c r="A7785" s="209"/>
      <c r="G7785" s="187"/>
    </row>
    <row r="7786" spans="1:7" x14ac:dyDescent="0.25">
      <c r="A7786" s="209"/>
      <c r="G7786" s="187"/>
    </row>
    <row r="7787" spans="1:7" x14ac:dyDescent="0.25">
      <c r="A7787" s="209"/>
      <c r="G7787" s="187"/>
    </row>
    <row r="7788" spans="1:7" x14ac:dyDescent="0.25">
      <c r="A7788" s="209"/>
      <c r="G7788" s="187"/>
    </row>
    <row r="7789" spans="1:7" x14ac:dyDescent="0.25">
      <c r="A7789" s="209"/>
      <c r="G7789" s="187"/>
    </row>
    <row r="7790" spans="1:7" x14ac:dyDescent="0.25">
      <c r="A7790" s="209"/>
      <c r="G7790" s="187"/>
    </row>
    <row r="7791" spans="1:7" x14ac:dyDescent="0.25">
      <c r="A7791" s="209"/>
      <c r="G7791" s="187"/>
    </row>
    <row r="7792" spans="1:7" x14ac:dyDescent="0.25">
      <c r="A7792" s="209"/>
      <c r="G7792" s="187"/>
    </row>
    <row r="7793" spans="1:7" x14ac:dyDescent="0.25">
      <c r="A7793" s="209"/>
      <c r="G7793" s="187"/>
    </row>
    <row r="7794" spans="1:7" x14ac:dyDescent="0.25">
      <c r="A7794" s="209"/>
      <c r="G7794" s="187"/>
    </row>
    <row r="7795" spans="1:7" x14ac:dyDescent="0.25">
      <c r="A7795" s="209"/>
      <c r="G7795" s="187"/>
    </row>
    <row r="7796" spans="1:7" x14ac:dyDescent="0.25">
      <c r="A7796" s="209"/>
      <c r="G7796" s="187"/>
    </row>
    <row r="7797" spans="1:7" x14ac:dyDescent="0.25">
      <c r="A7797" s="209"/>
      <c r="G7797" s="187"/>
    </row>
    <row r="7798" spans="1:7" x14ac:dyDescent="0.25">
      <c r="A7798" s="209"/>
      <c r="G7798" s="187"/>
    </row>
    <row r="7799" spans="1:7" x14ac:dyDescent="0.25">
      <c r="A7799" s="209"/>
      <c r="G7799" s="187"/>
    </row>
    <row r="7800" spans="1:7" x14ac:dyDescent="0.25">
      <c r="A7800" s="209"/>
      <c r="G7800" s="187"/>
    </row>
    <row r="7801" spans="1:7" x14ac:dyDescent="0.25">
      <c r="A7801" s="209"/>
      <c r="G7801" s="187"/>
    </row>
    <row r="7802" spans="1:7" x14ac:dyDescent="0.25">
      <c r="A7802" s="209"/>
      <c r="G7802" s="187"/>
    </row>
    <row r="7803" spans="1:7" x14ac:dyDescent="0.25">
      <c r="A7803" s="209"/>
      <c r="G7803" s="187"/>
    </row>
    <row r="7804" spans="1:7" x14ac:dyDescent="0.25">
      <c r="A7804" s="209"/>
      <c r="G7804" s="187"/>
    </row>
    <row r="7805" spans="1:7" x14ac:dyDescent="0.25">
      <c r="A7805" s="209"/>
      <c r="G7805" s="187"/>
    </row>
    <row r="7806" spans="1:7" x14ac:dyDescent="0.25">
      <c r="A7806" s="209"/>
      <c r="G7806" s="187"/>
    </row>
    <row r="7807" spans="1:7" x14ac:dyDescent="0.25">
      <c r="A7807" s="209"/>
      <c r="G7807" s="187"/>
    </row>
    <row r="7808" spans="1:7" x14ac:dyDescent="0.25">
      <c r="A7808" s="209"/>
      <c r="G7808" s="187"/>
    </row>
    <row r="7809" spans="1:7" x14ac:dyDescent="0.25">
      <c r="A7809" s="209"/>
      <c r="G7809" s="187"/>
    </row>
    <row r="7810" spans="1:7" x14ac:dyDescent="0.25">
      <c r="A7810" s="209"/>
      <c r="G7810" s="187"/>
    </row>
    <row r="7811" spans="1:7" x14ac:dyDescent="0.25">
      <c r="A7811" s="209"/>
      <c r="G7811" s="187"/>
    </row>
    <row r="7812" spans="1:7" x14ac:dyDescent="0.25">
      <c r="A7812" s="209"/>
      <c r="G7812" s="187"/>
    </row>
    <row r="7813" spans="1:7" x14ac:dyDescent="0.25">
      <c r="A7813" s="209"/>
      <c r="G7813" s="187"/>
    </row>
    <row r="7814" spans="1:7" x14ac:dyDescent="0.25">
      <c r="A7814" s="209"/>
      <c r="G7814" s="187"/>
    </row>
    <row r="7815" spans="1:7" x14ac:dyDescent="0.25">
      <c r="A7815" s="209"/>
      <c r="G7815" s="187"/>
    </row>
    <row r="7816" spans="1:7" x14ac:dyDescent="0.25">
      <c r="A7816" s="209"/>
      <c r="G7816" s="187"/>
    </row>
    <row r="7817" spans="1:7" x14ac:dyDescent="0.25">
      <c r="A7817" s="209"/>
      <c r="G7817" s="187"/>
    </row>
    <row r="7818" spans="1:7" x14ac:dyDescent="0.25">
      <c r="A7818" s="209"/>
      <c r="G7818" s="187"/>
    </row>
    <row r="7819" spans="1:7" x14ac:dyDescent="0.25">
      <c r="A7819" s="209"/>
      <c r="G7819" s="187"/>
    </row>
    <row r="7820" spans="1:7" x14ac:dyDescent="0.25">
      <c r="A7820" s="209"/>
      <c r="G7820" s="187"/>
    </row>
    <row r="7821" spans="1:7" x14ac:dyDescent="0.25">
      <c r="A7821" s="209"/>
      <c r="G7821" s="187"/>
    </row>
    <row r="7822" spans="1:7" x14ac:dyDescent="0.25">
      <c r="A7822" s="209"/>
      <c r="G7822" s="187"/>
    </row>
    <row r="7823" spans="1:7" x14ac:dyDescent="0.25">
      <c r="A7823" s="209"/>
      <c r="G7823" s="187"/>
    </row>
    <row r="7824" spans="1:7" x14ac:dyDescent="0.25">
      <c r="A7824" s="209"/>
      <c r="G7824" s="187"/>
    </row>
    <row r="7825" spans="1:7" x14ac:dyDescent="0.25">
      <c r="A7825" s="209"/>
      <c r="G7825" s="187"/>
    </row>
    <row r="7826" spans="1:7" x14ac:dyDescent="0.25">
      <c r="A7826" s="209"/>
      <c r="G7826" s="187"/>
    </row>
    <row r="7827" spans="1:7" x14ac:dyDescent="0.25">
      <c r="A7827" s="209"/>
      <c r="G7827" s="187"/>
    </row>
    <row r="7828" spans="1:7" x14ac:dyDescent="0.25">
      <c r="A7828" s="209"/>
      <c r="G7828" s="187"/>
    </row>
    <row r="7829" spans="1:7" x14ac:dyDescent="0.25">
      <c r="A7829" s="209"/>
      <c r="G7829" s="187"/>
    </row>
    <row r="7830" spans="1:7" x14ac:dyDescent="0.25">
      <c r="A7830" s="209"/>
      <c r="G7830" s="187"/>
    </row>
    <row r="7831" spans="1:7" x14ac:dyDescent="0.25">
      <c r="A7831" s="209"/>
      <c r="G7831" s="187"/>
    </row>
    <row r="7832" spans="1:7" x14ac:dyDescent="0.25">
      <c r="A7832" s="209"/>
      <c r="G7832" s="187"/>
    </row>
    <row r="7833" spans="1:7" x14ac:dyDescent="0.25">
      <c r="A7833" s="209"/>
      <c r="G7833" s="187"/>
    </row>
    <row r="7834" spans="1:7" x14ac:dyDescent="0.25">
      <c r="A7834" s="209"/>
      <c r="G7834" s="187"/>
    </row>
    <row r="7835" spans="1:7" x14ac:dyDescent="0.25">
      <c r="A7835" s="209"/>
      <c r="G7835" s="187"/>
    </row>
    <row r="7836" spans="1:7" x14ac:dyDescent="0.25">
      <c r="A7836" s="209"/>
      <c r="G7836" s="187"/>
    </row>
    <row r="7837" spans="1:7" x14ac:dyDescent="0.25">
      <c r="A7837" s="209"/>
      <c r="G7837" s="187"/>
    </row>
    <row r="7838" spans="1:7" x14ac:dyDescent="0.25">
      <c r="A7838" s="209"/>
      <c r="G7838" s="187"/>
    </row>
    <row r="7839" spans="1:7" x14ac:dyDescent="0.25">
      <c r="A7839" s="209"/>
      <c r="G7839" s="187"/>
    </row>
    <row r="7840" spans="1:7" x14ac:dyDescent="0.25">
      <c r="A7840" s="209"/>
      <c r="G7840" s="187"/>
    </row>
    <row r="7841" spans="1:7" x14ac:dyDescent="0.25">
      <c r="A7841" s="209"/>
      <c r="G7841" s="187"/>
    </row>
    <row r="7842" spans="1:7" x14ac:dyDescent="0.25">
      <c r="A7842" s="209"/>
      <c r="G7842" s="187"/>
    </row>
    <row r="7843" spans="1:7" x14ac:dyDescent="0.25">
      <c r="A7843" s="209"/>
      <c r="G7843" s="187"/>
    </row>
    <row r="7844" spans="1:7" x14ac:dyDescent="0.25">
      <c r="A7844" s="209"/>
      <c r="G7844" s="187"/>
    </row>
    <row r="7845" spans="1:7" x14ac:dyDescent="0.25">
      <c r="A7845" s="209"/>
      <c r="G7845" s="187"/>
    </row>
    <row r="7846" spans="1:7" x14ac:dyDescent="0.25">
      <c r="A7846" s="209"/>
      <c r="G7846" s="187"/>
    </row>
    <row r="7847" spans="1:7" x14ac:dyDescent="0.25">
      <c r="A7847" s="209"/>
      <c r="G7847" s="187"/>
    </row>
    <row r="7848" spans="1:7" x14ac:dyDescent="0.25">
      <c r="A7848" s="209"/>
      <c r="G7848" s="187"/>
    </row>
    <row r="7849" spans="1:7" x14ac:dyDescent="0.25">
      <c r="A7849" s="209"/>
      <c r="G7849" s="187"/>
    </row>
    <row r="7850" spans="1:7" x14ac:dyDescent="0.25">
      <c r="A7850" s="209"/>
      <c r="G7850" s="187"/>
    </row>
    <row r="7851" spans="1:7" x14ac:dyDescent="0.25">
      <c r="A7851" s="209"/>
      <c r="G7851" s="187"/>
    </row>
    <row r="7852" spans="1:7" x14ac:dyDescent="0.25">
      <c r="A7852" s="209"/>
      <c r="G7852" s="187"/>
    </row>
    <row r="7853" spans="1:7" x14ac:dyDescent="0.25">
      <c r="A7853" s="209"/>
      <c r="G7853" s="187"/>
    </row>
    <row r="7854" spans="1:7" x14ac:dyDescent="0.25">
      <c r="A7854" s="209"/>
      <c r="G7854" s="187"/>
    </row>
    <row r="7855" spans="1:7" x14ac:dyDescent="0.25">
      <c r="A7855" s="209"/>
      <c r="G7855" s="187"/>
    </row>
    <row r="7856" spans="1:7" x14ac:dyDescent="0.25">
      <c r="A7856" s="209"/>
      <c r="G7856" s="187"/>
    </row>
    <row r="7857" spans="1:7" x14ac:dyDescent="0.25">
      <c r="A7857" s="209"/>
      <c r="G7857" s="187"/>
    </row>
    <row r="7858" spans="1:7" x14ac:dyDescent="0.25">
      <c r="A7858" s="209"/>
      <c r="G7858" s="187"/>
    </row>
    <row r="7859" spans="1:7" x14ac:dyDescent="0.25">
      <c r="A7859" s="209"/>
      <c r="G7859" s="187"/>
    </row>
    <row r="7860" spans="1:7" x14ac:dyDescent="0.25">
      <c r="A7860" s="209"/>
      <c r="G7860" s="187"/>
    </row>
    <row r="7861" spans="1:7" x14ac:dyDescent="0.25">
      <c r="A7861" s="209"/>
      <c r="G7861" s="187"/>
    </row>
    <row r="7862" spans="1:7" x14ac:dyDescent="0.25">
      <c r="A7862" s="209"/>
      <c r="G7862" s="187"/>
    </row>
    <row r="7863" spans="1:7" x14ac:dyDescent="0.25">
      <c r="A7863" s="209"/>
      <c r="G7863" s="187"/>
    </row>
    <row r="7864" spans="1:7" x14ac:dyDescent="0.25">
      <c r="A7864" s="209"/>
      <c r="G7864" s="187"/>
    </row>
    <row r="7865" spans="1:7" x14ac:dyDescent="0.25">
      <c r="A7865" s="209"/>
      <c r="G7865" s="187"/>
    </row>
    <row r="7866" spans="1:7" x14ac:dyDescent="0.25">
      <c r="A7866" s="209"/>
      <c r="G7866" s="187"/>
    </row>
    <row r="7867" spans="1:7" x14ac:dyDescent="0.25">
      <c r="A7867" s="209"/>
      <c r="G7867" s="187"/>
    </row>
    <row r="7868" spans="1:7" x14ac:dyDescent="0.25">
      <c r="A7868" s="209"/>
      <c r="G7868" s="187"/>
    </row>
    <row r="7869" spans="1:7" x14ac:dyDescent="0.25">
      <c r="A7869" s="209"/>
      <c r="G7869" s="187"/>
    </row>
    <row r="7870" spans="1:7" x14ac:dyDescent="0.25">
      <c r="A7870" s="209"/>
      <c r="G7870" s="187"/>
    </row>
    <row r="7871" spans="1:7" x14ac:dyDescent="0.25">
      <c r="A7871" s="209"/>
      <c r="G7871" s="187"/>
    </row>
    <row r="7872" spans="1:7" x14ac:dyDescent="0.25">
      <c r="A7872" s="209"/>
      <c r="G7872" s="187"/>
    </row>
    <row r="7873" spans="1:7" x14ac:dyDescent="0.25">
      <c r="A7873" s="209"/>
      <c r="G7873" s="187"/>
    </row>
    <row r="7874" spans="1:7" x14ac:dyDescent="0.25">
      <c r="A7874" s="209"/>
      <c r="G7874" s="187"/>
    </row>
    <row r="7875" spans="1:7" x14ac:dyDescent="0.25">
      <c r="A7875" s="209"/>
      <c r="G7875" s="187"/>
    </row>
    <row r="7876" spans="1:7" x14ac:dyDescent="0.25">
      <c r="A7876" s="209"/>
      <c r="G7876" s="187"/>
    </row>
    <row r="7877" spans="1:7" x14ac:dyDescent="0.25">
      <c r="A7877" s="209"/>
      <c r="G7877" s="187"/>
    </row>
    <row r="7878" spans="1:7" x14ac:dyDescent="0.25">
      <c r="A7878" s="209"/>
      <c r="G7878" s="187"/>
    </row>
    <row r="7879" spans="1:7" x14ac:dyDescent="0.25">
      <c r="A7879" s="209"/>
      <c r="G7879" s="187"/>
    </row>
    <row r="7880" spans="1:7" x14ac:dyDescent="0.25">
      <c r="A7880" s="209"/>
      <c r="G7880" s="187"/>
    </row>
    <row r="7881" spans="1:7" x14ac:dyDescent="0.25">
      <c r="A7881" s="209"/>
      <c r="G7881" s="187"/>
    </row>
    <row r="7882" spans="1:7" x14ac:dyDescent="0.25">
      <c r="A7882" s="209"/>
      <c r="G7882" s="187"/>
    </row>
    <row r="7883" spans="1:7" x14ac:dyDescent="0.25">
      <c r="A7883" s="209"/>
      <c r="G7883" s="187"/>
    </row>
    <row r="7884" spans="1:7" x14ac:dyDescent="0.25">
      <c r="A7884" s="209"/>
      <c r="G7884" s="187"/>
    </row>
    <row r="7885" spans="1:7" x14ac:dyDescent="0.25">
      <c r="A7885" s="209"/>
      <c r="G7885" s="187"/>
    </row>
    <row r="7886" spans="1:7" x14ac:dyDescent="0.25">
      <c r="A7886" s="209"/>
      <c r="G7886" s="187"/>
    </row>
    <row r="7887" spans="1:7" x14ac:dyDescent="0.25">
      <c r="A7887" s="209"/>
      <c r="G7887" s="187"/>
    </row>
    <row r="7888" spans="1:7" x14ac:dyDescent="0.25">
      <c r="A7888" s="209"/>
      <c r="G7888" s="187"/>
    </row>
    <row r="7889" spans="1:7" x14ac:dyDescent="0.25">
      <c r="A7889" s="209"/>
      <c r="G7889" s="187"/>
    </row>
    <row r="7890" spans="1:7" x14ac:dyDescent="0.25">
      <c r="A7890" s="209"/>
      <c r="G7890" s="187"/>
    </row>
    <row r="7891" spans="1:7" x14ac:dyDescent="0.25">
      <c r="A7891" s="209"/>
      <c r="G7891" s="187"/>
    </row>
    <row r="7892" spans="1:7" x14ac:dyDescent="0.25">
      <c r="A7892" s="209"/>
      <c r="G7892" s="187"/>
    </row>
    <row r="7893" spans="1:7" x14ac:dyDescent="0.25">
      <c r="A7893" s="209"/>
      <c r="G7893" s="187"/>
    </row>
    <row r="7894" spans="1:7" x14ac:dyDescent="0.25">
      <c r="A7894" s="209"/>
      <c r="G7894" s="187"/>
    </row>
    <row r="7895" spans="1:7" x14ac:dyDescent="0.25">
      <c r="A7895" s="209"/>
      <c r="G7895" s="187"/>
    </row>
    <row r="7896" spans="1:7" x14ac:dyDescent="0.25">
      <c r="A7896" s="209"/>
      <c r="G7896" s="187"/>
    </row>
    <row r="7897" spans="1:7" x14ac:dyDescent="0.25">
      <c r="A7897" s="209"/>
      <c r="G7897" s="187"/>
    </row>
    <row r="7898" spans="1:7" x14ac:dyDescent="0.25">
      <c r="A7898" s="209"/>
      <c r="G7898" s="187"/>
    </row>
    <row r="7899" spans="1:7" x14ac:dyDescent="0.25">
      <c r="A7899" s="209"/>
      <c r="G7899" s="187"/>
    </row>
    <row r="7900" spans="1:7" x14ac:dyDescent="0.25">
      <c r="A7900" s="209"/>
      <c r="G7900" s="187"/>
    </row>
    <row r="7901" spans="1:7" x14ac:dyDescent="0.25">
      <c r="A7901" s="209"/>
      <c r="G7901" s="187"/>
    </row>
    <row r="7902" spans="1:7" x14ac:dyDescent="0.25">
      <c r="A7902" s="209"/>
      <c r="G7902" s="187"/>
    </row>
    <row r="7903" spans="1:7" x14ac:dyDescent="0.25">
      <c r="A7903" s="209"/>
      <c r="G7903" s="187"/>
    </row>
    <row r="7904" spans="1:7" x14ac:dyDescent="0.25">
      <c r="A7904" s="209"/>
      <c r="G7904" s="187"/>
    </row>
    <row r="7905" spans="1:7" x14ac:dyDescent="0.25">
      <c r="A7905" s="209"/>
      <c r="G7905" s="187"/>
    </row>
    <row r="7906" spans="1:7" x14ac:dyDescent="0.25">
      <c r="A7906" s="209"/>
      <c r="G7906" s="187"/>
    </row>
    <row r="7907" spans="1:7" x14ac:dyDescent="0.25">
      <c r="A7907" s="209"/>
      <c r="G7907" s="187"/>
    </row>
    <row r="7908" spans="1:7" x14ac:dyDescent="0.25">
      <c r="A7908" s="209"/>
      <c r="G7908" s="187"/>
    </row>
    <row r="7909" spans="1:7" x14ac:dyDescent="0.25">
      <c r="A7909" s="209"/>
      <c r="G7909" s="187"/>
    </row>
    <row r="7910" spans="1:7" x14ac:dyDescent="0.25">
      <c r="A7910" s="209"/>
      <c r="G7910" s="187"/>
    </row>
    <row r="7911" spans="1:7" x14ac:dyDescent="0.25">
      <c r="A7911" s="209"/>
      <c r="G7911" s="187"/>
    </row>
    <row r="7912" spans="1:7" x14ac:dyDescent="0.25">
      <c r="A7912" s="209"/>
      <c r="G7912" s="187"/>
    </row>
    <row r="7913" spans="1:7" x14ac:dyDescent="0.25">
      <c r="A7913" s="209"/>
      <c r="G7913" s="187"/>
    </row>
    <row r="7914" spans="1:7" x14ac:dyDescent="0.25">
      <c r="A7914" s="209"/>
      <c r="G7914" s="187"/>
    </row>
    <row r="7915" spans="1:7" x14ac:dyDescent="0.25">
      <c r="A7915" s="209"/>
      <c r="G7915" s="187"/>
    </row>
    <row r="7916" spans="1:7" x14ac:dyDescent="0.25">
      <c r="A7916" s="209"/>
      <c r="G7916" s="187"/>
    </row>
    <row r="7917" spans="1:7" x14ac:dyDescent="0.25">
      <c r="A7917" s="209"/>
      <c r="G7917" s="187"/>
    </row>
    <row r="7918" spans="1:7" x14ac:dyDescent="0.25">
      <c r="A7918" s="209"/>
      <c r="G7918" s="187"/>
    </row>
    <row r="7919" spans="1:7" x14ac:dyDescent="0.25">
      <c r="A7919" s="209"/>
      <c r="G7919" s="187"/>
    </row>
    <row r="7920" spans="1:7" x14ac:dyDescent="0.25">
      <c r="A7920" s="209"/>
      <c r="G7920" s="187"/>
    </row>
    <row r="7921" spans="1:7" x14ac:dyDescent="0.25">
      <c r="A7921" s="209"/>
      <c r="G7921" s="187"/>
    </row>
    <row r="7922" spans="1:7" x14ac:dyDescent="0.25">
      <c r="A7922" s="209"/>
      <c r="G7922" s="187"/>
    </row>
    <row r="7923" spans="1:7" x14ac:dyDescent="0.25">
      <c r="A7923" s="209"/>
      <c r="G7923" s="187"/>
    </row>
    <row r="7924" spans="1:7" x14ac:dyDescent="0.25">
      <c r="A7924" s="209"/>
      <c r="G7924" s="187"/>
    </row>
    <row r="7925" spans="1:7" x14ac:dyDescent="0.25">
      <c r="A7925" s="209"/>
      <c r="G7925" s="187"/>
    </row>
    <row r="7926" spans="1:7" x14ac:dyDescent="0.25">
      <c r="A7926" s="209"/>
      <c r="G7926" s="187"/>
    </row>
    <row r="7927" spans="1:7" x14ac:dyDescent="0.25">
      <c r="A7927" s="209"/>
      <c r="G7927" s="187"/>
    </row>
    <row r="7928" spans="1:7" x14ac:dyDescent="0.25">
      <c r="A7928" s="209"/>
      <c r="G7928" s="187"/>
    </row>
    <row r="7929" spans="1:7" x14ac:dyDescent="0.25">
      <c r="A7929" s="209"/>
      <c r="G7929" s="187"/>
    </row>
    <row r="7930" spans="1:7" x14ac:dyDescent="0.25">
      <c r="A7930" s="209"/>
      <c r="G7930" s="187"/>
    </row>
    <row r="7931" spans="1:7" x14ac:dyDescent="0.25">
      <c r="A7931" s="209"/>
      <c r="G7931" s="187"/>
    </row>
    <row r="7932" spans="1:7" x14ac:dyDescent="0.25">
      <c r="A7932" s="209"/>
      <c r="G7932" s="187"/>
    </row>
    <row r="7933" spans="1:7" x14ac:dyDescent="0.25">
      <c r="A7933" s="209"/>
      <c r="G7933" s="187"/>
    </row>
    <row r="7934" spans="1:7" x14ac:dyDescent="0.25">
      <c r="A7934" s="209"/>
      <c r="G7934" s="187"/>
    </row>
    <row r="7935" spans="1:7" x14ac:dyDescent="0.25">
      <c r="A7935" s="209"/>
      <c r="G7935" s="187"/>
    </row>
    <row r="7936" spans="1:7" x14ac:dyDescent="0.25">
      <c r="A7936" s="209"/>
      <c r="G7936" s="187"/>
    </row>
    <row r="7937" spans="1:7" x14ac:dyDescent="0.25">
      <c r="A7937" s="209"/>
      <c r="G7937" s="187"/>
    </row>
    <row r="7938" spans="1:7" x14ac:dyDescent="0.25">
      <c r="A7938" s="209"/>
      <c r="G7938" s="187"/>
    </row>
    <row r="7939" spans="1:7" x14ac:dyDescent="0.25">
      <c r="A7939" s="209"/>
      <c r="G7939" s="187"/>
    </row>
    <row r="7940" spans="1:7" x14ac:dyDescent="0.25">
      <c r="A7940" s="209"/>
      <c r="G7940" s="187"/>
    </row>
    <row r="7941" spans="1:7" x14ac:dyDescent="0.25">
      <c r="A7941" s="209"/>
      <c r="G7941" s="187"/>
    </row>
    <row r="7942" spans="1:7" x14ac:dyDescent="0.25">
      <c r="A7942" s="209"/>
      <c r="G7942" s="187"/>
    </row>
    <row r="7943" spans="1:7" x14ac:dyDescent="0.25">
      <c r="A7943" s="209"/>
      <c r="G7943" s="187"/>
    </row>
    <row r="7944" spans="1:7" x14ac:dyDescent="0.25">
      <c r="A7944" s="209"/>
      <c r="G7944" s="187"/>
    </row>
    <row r="7945" spans="1:7" x14ac:dyDescent="0.25">
      <c r="A7945" s="209"/>
      <c r="G7945" s="187"/>
    </row>
    <row r="7946" spans="1:7" x14ac:dyDescent="0.25">
      <c r="A7946" s="209"/>
      <c r="G7946" s="187"/>
    </row>
    <row r="7947" spans="1:7" x14ac:dyDescent="0.25">
      <c r="A7947" s="209"/>
      <c r="G7947" s="187"/>
    </row>
    <row r="7948" spans="1:7" x14ac:dyDescent="0.25">
      <c r="A7948" s="209"/>
      <c r="G7948" s="187"/>
    </row>
    <row r="7949" spans="1:7" x14ac:dyDescent="0.25">
      <c r="A7949" s="209"/>
      <c r="G7949" s="187"/>
    </row>
    <row r="7950" spans="1:7" x14ac:dyDescent="0.25">
      <c r="A7950" s="209"/>
      <c r="G7950" s="187"/>
    </row>
    <row r="7951" spans="1:7" x14ac:dyDescent="0.25">
      <c r="A7951" s="209"/>
      <c r="G7951" s="187"/>
    </row>
    <row r="7952" spans="1:7" x14ac:dyDescent="0.25">
      <c r="A7952" s="209"/>
      <c r="G7952" s="187"/>
    </row>
    <row r="7953" spans="1:7" x14ac:dyDescent="0.25">
      <c r="A7953" s="209"/>
      <c r="G7953" s="187"/>
    </row>
    <row r="7954" spans="1:7" x14ac:dyDescent="0.25">
      <c r="A7954" s="209"/>
      <c r="G7954" s="187"/>
    </row>
    <row r="7955" spans="1:7" x14ac:dyDescent="0.25">
      <c r="A7955" s="209"/>
      <c r="G7955" s="187"/>
    </row>
    <row r="7956" spans="1:7" x14ac:dyDescent="0.25">
      <c r="A7956" s="209"/>
      <c r="G7956" s="187"/>
    </row>
    <row r="7957" spans="1:7" x14ac:dyDescent="0.25">
      <c r="A7957" s="209"/>
      <c r="G7957" s="187"/>
    </row>
    <row r="7958" spans="1:7" x14ac:dyDescent="0.25">
      <c r="A7958" s="209"/>
      <c r="G7958" s="187"/>
    </row>
    <row r="7959" spans="1:7" x14ac:dyDescent="0.25">
      <c r="A7959" s="209"/>
      <c r="G7959" s="187"/>
    </row>
    <row r="7960" spans="1:7" x14ac:dyDescent="0.25">
      <c r="A7960" s="209"/>
      <c r="G7960" s="187"/>
    </row>
    <row r="7961" spans="1:7" x14ac:dyDescent="0.25">
      <c r="A7961" s="209"/>
      <c r="G7961" s="187"/>
    </row>
    <row r="7962" spans="1:7" x14ac:dyDescent="0.25">
      <c r="A7962" s="209"/>
      <c r="G7962" s="187"/>
    </row>
    <row r="7963" spans="1:7" x14ac:dyDescent="0.25">
      <c r="A7963" s="209"/>
      <c r="G7963" s="187"/>
    </row>
    <row r="7964" spans="1:7" x14ac:dyDescent="0.25">
      <c r="A7964" s="209"/>
      <c r="G7964" s="187"/>
    </row>
    <row r="7965" spans="1:7" x14ac:dyDescent="0.25">
      <c r="A7965" s="209"/>
      <c r="G7965" s="187"/>
    </row>
    <row r="7966" spans="1:7" x14ac:dyDescent="0.25">
      <c r="A7966" s="209"/>
      <c r="G7966" s="187"/>
    </row>
    <row r="7967" spans="1:7" x14ac:dyDescent="0.25">
      <c r="A7967" s="209"/>
      <c r="G7967" s="187"/>
    </row>
    <row r="7968" spans="1:7" x14ac:dyDescent="0.25">
      <c r="A7968" s="209"/>
      <c r="G7968" s="187"/>
    </row>
    <row r="7969" spans="1:7" x14ac:dyDescent="0.25">
      <c r="A7969" s="209"/>
      <c r="G7969" s="187"/>
    </row>
    <row r="7970" spans="1:7" x14ac:dyDescent="0.25">
      <c r="A7970" s="209"/>
      <c r="G7970" s="187"/>
    </row>
    <row r="7971" spans="1:7" x14ac:dyDescent="0.25">
      <c r="A7971" s="209"/>
      <c r="G7971" s="187"/>
    </row>
    <row r="7972" spans="1:7" x14ac:dyDescent="0.25">
      <c r="A7972" s="209"/>
      <c r="G7972" s="187"/>
    </row>
    <row r="7973" spans="1:7" x14ac:dyDescent="0.25">
      <c r="A7973" s="209"/>
      <c r="G7973" s="187"/>
    </row>
    <row r="7974" spans="1:7" x14ac:dyDescent="0.25">
      <c r="A7974" s="209"/>
      <c r="G7974" s="187"/>
    </row>
    <row r="7975" spans="1:7" x14ac:dyDescent="0.25">
      <c r="A7975" s="209"/>
      <c r="G7975" s="187"/>
    </row>
    <row r="7976" spans="1:7" x14ac:dyDescent="0.25">
      <c r="A7976" s="209"/>
      <c r="G7976" s="187"/>
    </row>
    <row r="7977" spans="1:7" x14ac:dyDescent="0.25">
      <c r="A7977" s="209"/>
      <c r="G7977" s="187"/>
    </row>
    <row r="7978" spans="1:7" x14ac:dyDescent="0.25">
      <c r="A7978" s="209"/>
      <c r="G7978" s="187"/>
    </row>
    <row r="7979" spans="1:7" x14ac:dyDescent="0.25">
      <c r="A7979" s="209"/>
      <c r="G7979" s="187"/>
    </row>
    <row r="7980" spans="1:7" x14ac:dyDescent="0.25">
      <c r="A7980" s="209"/>
      <c r="G7980" s="187"/>
    </row>
    <row r="7981" spans="1:7" x14ac:dyDescent="0.25">
      <c r="A7981" s="209"/>
      <c r="G7981" s="187"/>
    </row>
    <row r="7982" spans="1:7" x14ac:dyDescent="0.25">
      <c r="A7982" s="209"/>
      <c r="G7982" s="187"/>
    </row>
    <row r="7983" spans="1:7" x14ac:dyDescent="0.25">
      <c r="A7983" s="209"/>
      <c r="G7983" s="187"/>
    </row>
    <row r="7984" spans="1:7" x14ac:dyDescent="0.25">
      <c r="A7984" s="209"/>
      <c r="G7984" s="187"/>
    </row>
    <row r="7985" spans="1:7" x14ac:dyDescent="0.25">
      <c r="A7985" s="209"/>
      <c r="G7985" s="187"/>
    </row>
    <row r="7986" spans="1:7" x14ac:dyDescent="0.25">
      <c r="A7986" s="209"/>
      <c r="G7986" s="187"/>
    </row>
    <row r="7987" spans="1:7" x14ac:dyDescent="0.25">
      <c r="A7987" s="209"/>
      <c r="G7987" s="187"/>
    </row>
    <row r="7988" spans="1:7" x14ac:dyDescent="0.25">
      <c r="A7988" s="209"/>
      <c r="G7988" s="187"/>
    </row>
    <row r="7989" spans="1:7" x14ac:dyDescent="0.25">
      <c r="A7989" s="209"/>
      <c r="G7989" s="187"/>
    </row>
    <row r="7990" spans="1:7" x14ac:dyDescent="0.25">
      <c r="A7990" s="209"/>
      <c r="G7990" s="187"/>
    </row>
    <row r="7991" spans="1:7" x14ac:dyDescent="0.25">
      <c r="A7991" s="209"/>
      <c r="G7991" s="187"/>
    </row>
    <row r="7992" spans="1:7" x14ac:dyDescent="0.25">
      <c r="A7992" s="209"/>
      <c r="G7992" s="187"/>
    </row>
    <row r="7993" spans="1:7" x14ac:dyDescent="0.25">
      <c r="A7993" s="209"/>
      <c r="G7993" s="187"/>
    </row>
    <row r="7994" spans="1:7" x14ac:dyDescent="0.25">
      <c r="A7994" s="209"/>
      <c r="G7994" s="187"/>
    </row>
    <row r="7995" spans="1:7" x14ac:dyDescent="0.25">
      <c r="A7995" s="209"/>
      <c r="G7995" s="187"/>
    </row>
    <row r="7996" spans="1:7" x14ac:dyDescent="0.25">
      <c r="A7996" s="209"/>
      <c r="G7996" s="187"/>
    </row>
    <row r="7997" spans="1:7" x14ac:dyDescent="0.25">
      <c r="A7997" s="209"/>
      <c r="G7997" s="187"/>
    </row>
    <row r="7998" spans="1:7" x14ac:dyDescent="0.25">
      <c r="A7998" s="209"/>
      <c r="G7998" s="187"/>
    </row>
    <row r="7999" spans="1:7" x14ac:dyDescent="0.25">
      <c r="A7999" s="209"/>
      <c r="G7999" s="187"/>
    </row>
    <row r="8000" spans="1:7" x14ac:dyDescent="0.25">
      <c r="A8000" s="209"/>
      <c r="G8000" s="187"/>
    </row>
    <row r="8001" spans="1:7" x14ac:dyDescent="0.25">
      <c r="A8001" s="209"/>
      <c r="G8001" s="187"/>
    </row>
    <row r="8002" spans="1:7" x14ac:dyDescent="0.25">
      <c r="A8002" s="209"/>
      <c r="G8002" s="187"/>
    </row>
    <row r="8003" spans="1:7" x14ac:dyDescent="0.25">
      <c r="A8003" s="209"/>
      <c r="G8003" s="187"/>
    </row>
    <row r="8004" spans="1:7" x14ac:dyDescent="0.25">
      <c r="A8004" s="209"/>
      <c r="G8004" s="187"/>
    </row>
    <row r="8005" spans="1:7" x14ac:dyDescent="0.25">
      <c r="A8005" s="209"/>
      <c r="G8005" s="187"/>
    </row>
    <row r="8006" spans="1:7" x14ac:dyDescent="0.25">
      <c r="A8006" s="209"/>
      <c r="G8006" s="187"/>
    </row>
    <row r="8007" spans="1:7" x14ac:dyDescent="0.25">
      <c r="A8007" s="209"/>
      <c r="G8007" s="187"/>
    </row>
    <row r="8008" spans="1:7" x14ac:dyDescent="0.25">
      <c r="A8008" s="209"/>
      <c r="G8008" s="187"/>
    </row>
    <row r="8009" spans="1:7" x14ac:dyDescent="0.25">
      <c r="A8009" s="209"/>
      <c r="G8009" s="187"/>
    </row>
    <row r="8010" spans="1:7" x14ac:dyDescent="0.25">
      <c r="A8010" s="209"/>
      <c r="G8010" s="187"/>
    </row>
    <row r="8011" spans="1:7" x14ac:dyDescent="0.25">
      <c r="A8011" s="209"/>
      <c r="G8011" s="187"/>
    </row>
    <row r="8012" spans="1:7" x14ac:dyDescent="0.25">
      <c r="A8012" s="209"/>
      <c r="G8012" s="187"/>
    </row>
    <row r="8013" spans="1:7" x14ac:dyDescent="0.25">
      <c r="A8013" s="209"/>
      <c r="G8013" s="187"/>
    </row>
    <row r="8014" spans="1:7" x14ac:dyDescent="0.25">
      <c r="A8014" s="209"/>
      <c r="G8014" s="187"/>
    </row>
    <row r="8015" spans="1:7" x14ac:dyDescent="0.25">
      <c r="A8015" s="209"/>
      <c r="G8015" s="187"/>
    </row>
    <row r="8016" spans="1:7" x14ac:dyDescent="0.25">
      <c r="A8016" s="209"/>
      <c r="G8016" s="187"/>
    </row>
    <row r="8017" spans="1:7" x14ac:dyDescent="0.25">
      <c r="A8017" s="209"/>
      <c r="G8017" s="187"/>
    </row>
    <row r="8018" spans="1:7" x14ac:dyDescent="0.25">
      <c r="A8018" s="209"/>
      <c r="G8018" s="187"/>
    </row>
    <row r="8019" spans="1:7" x14ac:dyDescent="0.25">
      <c r="A8019" s="209"/>
      <c r="G8019" s="187"/>
    </row>
    <row r="8020" spans="1:7" x14ac:dyDescent="0.25">
      <c r="A8020" s="209"/>
      <c r="G8020" s="187"/>
    </row>
    <row r="8021" spans="1:7" x14ac:dyDescent="0.25">
      <c r="A8021" s="209"/>
      <c r="G8021" s="187"/>
    </row>
    <row r="8022" spans="1:7" x14ac:dyDescent="0.25">
      <c r="A8022" s="209"/>
      <c r="G8022" s="187"/>
    </row>
    <row r="8023" spans="1:7" x14ac:dyDescent="0.25">
      <c r="A8023" s="209"/>
      <c r="G8023" s="187"/>
    </row>
    <row r="8024" spans="1:7" x14ac:dyDescent="0.25">
      <c r="A8024" s="209"/>
      <c r="G8024" s="187"/>
    </row>
    <row r="8025" spans="1:7" x14ac:dyDescent="0.25">
      <c r="A8025" s="209"/>
      <c r="G8025" s="187"/>
    </row>
    <row r="8026" spans="1:7" x14ac:dyDescent="0.25">
      <c r="A8026" s="209"/>
      <c r="G8026" s="187"/>
    </row>
    <row r="8027" spans="1:7" x14ac:dyDescent="0.25">
      <c r="A8027" s="209"/>
      <c r="G8027" s="187"/>
    </row>
    <row r="8028" spans="1:7" x14ac:dyDescent="0.25">
      <c r="A8028" s="209"/>
      <c r="G8028" s="187"/>
    </row>
    <row r="8029" spans="1:7" x14ac:dyDescent="0.25">
      <c r="A8029" s="209"/>
      <c r="G8029" s="187"/>
    </row>
    <row r="8030" spans="1:7" x14ac:dyDescent="0.25">
      <c r="A8030" s="209"/>
      <c r="G8030" s="187"/>
    </row>
    <row r="8031" spans="1:7" x14ac:dyDescent="0.25">
      <c r="A8031" s="209"/>
      <c r="G8031" s="187"/>
    </row>
    <row r="8032" spans="1:7" x14ac:dyDescent="0.25">
      <c r="A8032" s="209"/>
      <c r="G8032" s="187"/>
    </row>
    <row r="8033" spans="1:7" x14ac:dyDescent="0.25">
      <c r="A8033" s="209"/>
      <c r="G8033" s="187"/>
    </row>
    <row r="8034" spans="1:7" x14ac:dyDescent="0.25">
      <c r="A8034" s="209"/>
      <c r="G8034" s="187"/>
    </row>
    <row r="8035" spans="1:7" x14ac:dyDescent="0.25">
      <c r="A8035" s="209"/>
      <c r="G8035" s="187"/>
    </row>
    <row r="8036" spans="1:7" x14ac:dyDescent="0.25">
      <c r="A8036" s="209"/>
      <c r="G8036" s="187"/>
    </row>
    <row r="8037" spans="1:7" x14ac:dyDescent="0.25">
      <c r="A8037" s="209"/>
      <c r="G8037" s="187"/>
    </row>
    <row r="8038" spans="1:7" x14ac:dyDescent="0.25">
      <c r="A8038" s="209"/>
      <c r="G8038" s="187"/>
    </row>
    <row r="8039" spans="1:7" x14ac:dyDescent="0.25">
      <c r="A8039" s="209"/>
      <c r="G8039" s="187"/>
    </row>
    <row r="8040" spans="1:7" x14ac:dyDescent="0.25">
      <c r="A8040" s="209"/>
      <c r="G8040" s="187"/>
    </row>
    <row r="8041" spans="1:7" x14ac:dyDescent="0.25">
      <c r="A8041" s="209"/>
      <c r="G8041" s="187"/>
    </row>
    <row r="8042" spans="1:7" x14ac:dyDescent="0.25">
      <c r="A8042" s="209"/>
      <c r="G8042" s="187"/>
    </row>
    <row r="8043" spans="1:7" x14ac:dyDescent="0.25">
      <c r="A8043" s="209"/>
      <c r="G8043" s="187"/>
    </row>
    <row r="8044" spans="1:7" x14ac:dyDescent="0.25">
      <c r="A8044" s="209"/>
      <c r="G8044" s="187"/>
    </row>
    <row r="8045" spans="1:7" x14ac:dyDescent="0.25">
      <c r="A8045" s="209"/>
      <c r="G8045" s="187"/>
    </row>
    <row r="8046" spans="1:7" x14ac:dyDescent="0.25">
      <c r="A8046" s="209"/>
      <c r="G8046" s="187"/>
    </row>
    <row r="8047" spans="1:7" x14ac:dyDescent="0.25">
      <c r="A8047" s="209"/>
      <c r="G8047" s="187"/>
    </row>
    <row r="8048" spans="1:7" x14ac:dyDescent="0.25">
      <c r="A8048" s="209"/>
      <c r="G8048" s="187"/>
    </row>
    <row r="8049" spans="1:7" x14ac:dyDescent="0.25">
      <c r="A8049" s="209"/>
      <c r="G8049" s="187"/>
    </row>
    <row r="8050" spans="1:7" x14ac:dyDescent="0.25">
      <c r="A8050" s="209"/>
      <c r="G8050" s="187"/>
    </row>
    <row r="8051" spans="1:7" x14ac:dyDescent="0.25">
      <c r="A8051" s="209"/>
      <c r="G8051" s="187"/>
    </row>
    <row r="8052" spans="1:7" x14ac:dyDescent="0.25">
      <c r="A8052" s="209"/>
      <c r="G8052" s="187"/>
    </row>
    <row r="8053" spans="1:7" x14ac:dyDescent="0.25">
      <c r="A8053" s="209"/>
      <c r="G8053" s="187"/>
    </row>
    <row r="8054" spans="1:7" x14ac:dyDescent="0.25">
      <c r="A8054" s="209"/>
      <c r="G8054" s="187"/>
    </row>
    <row r="8055" spans="1:7" x14ac:dyDescent="0.25">
      <c r="A8055" s="209"/>
      <c r="G8055" s="187"/>
    </row>
    <row r="8056" spans="1:7" x14ac:dyDescent="0.25">
      <c r="A8056" s="209"/>
      <c r="G8056" s="187"/>
    </row>
    <row r="8057" spans="1:7" x14ac:dyDescent="0.25">
      <c r="A8057" s="209"/>
      <c r="G8057" s="187"/>
    </row>
    <row r="8058" spans="1:7" x14ac:dyDescent="0.25">
      <c r="A8058" s="209"/>
      <c r="G8058" s="187"/>
    </row>
    <row r="8059" spans="1:7" x14ac:dyDescent="0.25">
      <c r="A8059" s="209"/>
      <c r="G8059" s="187"/>
    </row>
    <row r="8060" spans="1:7" x14ac:dyDescent="0.25">
      <c r="A8060" s="209"/>
      <c r="G8060" s="187"/>
    </row>
    <row r="8061" spans="1:7" x14ac:dyDescent="0.25">
      <c r="A8061" s="209"/>
      <c r="G8061" s="187"/>
    </row>
    <row r="8062" spans="1:7" x14ac:dyDescent="0.25">
      <c r="A8062" s="209"/>
      <c r="G8062" s="187"/>
    </row>
    <row r="8063" spans="1:7" x14ac:dyDescent="0.25">
      <c r="A8063" s="209"/>
      <c r="G8063" s="187"/>
    </row>
    <row r="8064" spans="1:7" x14ac:dyDescent="0.25">
      <c r="A8064" s="209"/>
      <c r="G8064" s="187"/>
    </row>
    <row r="8065" spans="1:7" x14ac:dyDescent="0.25">
      <c r="A8065" s="209"/>
      <c r="G8065" s="187"/>
    </row>
    <row r="8066" spans="1:7" x14ac:dyDescent="0.25">
      <c r="A8066" s="209"/>
      <c r="G8066" s="187"/>
    </row>
    <row r="8067" spans="1:7" x14ac:dyDescent="0.25">
      <c r="A8067" s="209"/>
      <c r="G8067" s="187"/>
    </row>
    <row r="8068" spans="1:7" x14ac:dyDescent="0.25">
      <c r="A8068" s="209"/>
      <c r="G8068" s="187"/>
    </row>
    <row r="8069" spans="1:7" x14ac:dyDescent="0.25">
      <c r="A8069" s="209"/>
      <c r="G8069" s="187"/>
    </row>
    <row r="8070" spans="1:7" x14ac:dyDescent="0.25">
      <c r="A8070" s="209"/>
      <c r="G8070" s="187"/>
    </row>
    <row r="8071" spans="1:7" x14ac:dyDescent="0.25">
      <c r="A8071" s="209"/>
      <c r="G8071" s="187"/>
    </row>
    <row r="8072" spans="1:7" x14ac:dyDescent="0.25">
      <c r="A8072" s="209"/>
      <c r="G8072" s="187"/>
    </row>
    <row r="8073" spans="1:7" x14ac:dyDescent="0.25">
      <c r="A8073" s="209"/>
      <c r="G8073" s="187"/>
    </row>
    <row r="8074" spans="1:7" x14ac:dyDescent="0.25">
      <c r="A8074" s="209"/>
      <c r="G8074" s="187"/>
    </row>
    <row r="8075" spans="1:7" x14ac:dyDescent="0.25">
      <c r="A8075" s="209"/>
      <c r="G8075" s="187"/>
    </row>
    <row r="8076" spans="1:7" x14ac:dyDescent="0.25">
      <c r="A8076" s="209"/>
      <c r="G8076" s="187"/>
    </row>
    <row r="8077" spans="1:7" x14ac:dyDescent="0.25">
      <c r="A8077" s="209"/>
      <c r="G8077" s="187"/>
    </row>
    <row r="8078" spans="1:7" x14ac:dyDescent="0.25">
      <c r="A8078" s="209"/>
      <c r="G8078" s="187"/>
    </row>
    <row r="8079" spans="1:7" x14ac:dyDescent="0.25">
      <c r="A8079" s="209"/>
      <c r="G8079" s="187"/>
    </row>
    <row r="8080" spans="1:7" x14ac:dyDescent="0.25">
      <c r="A8080" s="209"/>
      <c r="G8080" s="187"/>
    </row>
    <row r="8081" spans="1:7" x14ac:dyDescent="0.25">
      <c r="A8081" s="209"/>
      <c r="G8081" s="187"/>
    </row>
    <row r="8082" spans="1:7" x14ac:dyDescent="0.25">
      <c r="A8082" s="209"/>
      <c r="G8082" s="187"/>
    </row>
    <row r="8083" spans="1:7" x14ac:dyDescent="0.25">
      <c r="A8083" s="209"/>
      <c r="G8083" s="187"/>
    </row>
    <row r="8084" spans="1:7" x14ac:dyDescent="0.25">
      <c r="A8084" s="209"/>
      <c r="G8084" s="187"/>
    </row>
    <row r="8085" spans="1:7" x14ac:dyDescent="0.25">
      <c r="A8085" s="209"/>
      <c r="G8085" s="187"/>
    </row>
    <row r="8086" spans="1:7" x14ac:dyDescent="0.25">
      <c r="A8086" s="209"/>
      <c r="G8086" s="187"/>
    </row>
    <row r="8087" spans="1:7" x14ac:dyDescent="0.25">
      <c r="A8087" s="209"/>
      <c r="G8087" s="187"/>
    </row>
    <row r="8088" spans="1:7" x14ac:dyDescent="0.25">
      <c r="A8088" s="209"/>
      <c r="G8088" s="187"/>
    </row>
    <row r="8089" spans="1:7" x14ac:dyDescent="0.25">
      <c r="A8089" s="209"/>
      <c r="G8089" s="187"/>
    </row>
    <row r="8090" spans="1:7" x14ac:dyDescent="0.25">
      <c r="A8090" s="209"/>
      <c r="G8090" s="187"/>
    </row>
    <row r="8091" spans="1:7" x14ac:dyDescent="0.25">
      <c r="A8091" s="209"/>
      <c r="G8091" s="187"/>
    </row>
    <row r="8092" spans="1:7" x14ac:dyDescent="0.25">
      <c r="A8092" s="209"/>
      <c r="G8092" s="187"/>
    </row>
    <row r="8093" spans="1:7" x14ac:dyDescent="0.25">
      <c r="A8093" s="209"/>
      <c r="G8093" s="187"/>
    </row>
    <row r="8094" spans="1:7" x14ac:dyDescent="0.25">
      <c r="A8094" s="209"/>
      <c r="G8094" s="187"/>
    </row>
    <row r="8095" spans="1:7" x14ac:dyDescent="0.25">
      <c r="A8095" s="209"/>
      <c r="G8095" s="187"/>
    </row>
    <row r="8096" spans="1:7" x14ac:dyDescent="0.25">
      <c r="A8096" s="209"/>
      <c r="G8096" s="187"/>
    </row>
    <row r="8097" spans="1:7" x14ac:dyDescent="0.25">
      <c r="A8097" s="209"/>
      <c r="G8097" s="187"/>
    </row>
    <row r="8098" spans="1:7" x14ac:dyDescent="0.25">
      <c r="A8098" s="209"/>
      <c r="G8098" s="187"/>
    </row>
    <row r="8099" spans="1:7" x14ac:dyDescent="0.25">
      <c r="A8099" s="209"/>
      <c r="G8099" s="187"/>
    </row>
    <row r="8100" spans="1:7" x14ac:dyDescent="0.25">
      <c r="A8100" s="209"/>
      <c r="G8100" s="187"/>
    </row>
    <row r="8101" spans="1:7" x14ac:dyDescent="0.25">
      <c r="A8101" s="209"/>
      <c r="G8101" s="187"/>
    </row>
    <row r="8102" spans="1:7" x14ac:dyDescent="0.25">
      <c r="A8102" s="209"/>
      <c r="G8102" s="187"/>
    </row>
    <row r="8103" spans="1:7" x14ac:dyDescent="0.25">
      <c r="A8103" s="209"/>
      <c r="G8103" s="187"/>
    </row>
    <row r="8104" spans="1:7" x14ac:dyDescent="0.25">
      <c r="A8104" s="209"/>
      <c r="G8104" s="187"/>
    </row>
    <row r="8105" spans="1:7" x14ac:dyDescent="0.25">
      <c r="A8105" s="209"/>
      <c r="G8105" s="187"/>
    </row>
    <row r="8106" spans="1:7" x14ac:dyDescent="0.25">
      <c r="A8106" s="209"/>
      <c r="G8106" s="187"/>
    </row>
    <row r="8107" spans="1:7" x14ac:dyDescent="0.25">
      <c r="A8107" s="209"/>
      <c r="G8107" s="187"/>
    </row>
    <row r="8108" spans="1:7" x14ac:dyDescent="0.25">
      <c r="A8108" s="209"/>
      <c r="G8108" s="187"/>
    </row>
    <row r="8109" spans="1:7" x14ac:dyDescent="0.25">
      <c r="A8109" s="209"/>
      <c r="G8109" s="187"/>
    </row>
    <row r="8110" spans="1:7" x14ac:dyDescent="0.25">
      <c r="A8110" s="209"/>
      <c r="G8110" s="187"/>
    </row>
    <row r="8111" spans="1:7" x14ac:dyDescent="0.25">
      <c r="A8111" s="209"/>
      <c r="G8111" s="187"/>
    </row>
    <row r="8112" spans="1:7" x14ac:dyDescent="0.25">
      <c r="A8112" s="209"/>
      <c r="G8112" s="187"/>
    </row>
    <row r="8113" spans="1:7" x14ac:dyDescent="0.25">
      <c r="A8113" s="209"/>
      <c r="G8113" s="187"/>
    </row>
    <row r="8114" spans="1:7" x14ac:dyDescent="0.25">
      <c r="A8114" s="209"/>
      <c r="G8114" s="187"/>
    </row>
    <row r="8115" spans="1:7" x14ac:dyDescent="0.25">
      <c r="A8115" s="209"/>
      <c r="G8115" s="187"/>
    </row>
    <row r="8116" spans="1:7" x14ac:dyDescent="0.25">
      <c r="A8116" s="209"/>
      <c r="G8116" s="187"/>
    </row>
    <row r="8117" spans="1:7" x14ac:dyDescent="0.25">
      <c r="A8117" s="209"/>
      <c r="G8117" s="187"/>
    </row>
    <row r="8118" spans="1:7" x14ac:dyDescent="0.25">
      <c r="A8118" s="209"/>
      <c r="G8118" s="187"/>
    </row>
    <row r="8119" spans="1:7" x14ac:dyDescent="0.25">
      <c r="A8119" s="209"/>
      <c r="G8119" s="187"/>
    </row>
    <row r="8120" spans="1:7" x14ac:dyDescent="0.25">
      <c r="A8120" s="209"/>
      <c r="G8120" s="187"/>
    </row>
    <row r="8121" spans="1:7" x14ac:dyDescent="0.25">
      <c r="A8121" s="209"/>
      <c r="G8121" s="187"/>
    </row>
    <row r="8122" spans="1:7" x14ac:dyDescent="0.25">
      <c r="A8122" s="209"/>
      <c r="G8122" s="187"/>
    </row>
    <row r="8123" spans="1:7" x14ac:dyDescent="0.25">
      <c r="A8123" s="209"/>
      <c r="G8123" s="187"/>
    </row>
    <row r="8124" spans="1:7" x14ac:dyDescent="0.25">
      <c r="A8124" s="209"/>
      <c r="G8124" s="187"/>
    </row>
    <row r="8125" spans="1:7" x14ac:dyDescent="0.25">
      <c r="A8125" s="209"/>
      <c r="G8125" s="187"/>
    </row>
    <row r="8126" spans="1:7" x14ac:dyDescent="0.25">
      <c r="A8126" s="209"/>
      <c r="G8126" s="187"/>
    </row>
    <row r="8127" spans="1:7" x14ac:dyDescent="0.25">
      <c r="A8127" s="209"/>
      <c r="G8127" s="187"/>
    </row>
    <row r="8128" spans="1:7" x14ac:dyDescent="0.25">
      <c r="A8128" s="209"/>
      <c r="G8128" s="187"/>
    </row>
    <row r="8129" spans="1:7" x14ac:dyDescent="0.25">
      <c r="A8129" s="209"/>
      <c r="G8129" s="187"/>
    </row>
    <row r="8130" spans="1:7" x14ac:dyDescent="0.25">
      <c r="A8130" s="209"/>
      <c r="G8130" s="187"/>
    </row>
    <row r="8131" spans="1:7" x14ac:dyDescent="0.25">
      <c r="A8131" s="209"/>
      <c r="G8131" s="187"/>
    </row>
    <row r="8132" spans="1:7" x14ac:dyDescent="0.25">
      <c r="A8132" s="209"/>
      <c r="G8132" s="187"/>
    </row>
    <row r="8133" spans="1:7" x14ac:dyDescent="0.25">
      <c r="A8133" s="209"/>
      <c r="G8133" s="187"/>
    </row>
    <row r="8134" spans="1:7" x14ac:dyDescent="0.25">
      <c r="A8134" s="209"/>
      <c r="G8134" s="187"/>
    </row>
    <row r="8135" spans="1:7" x14ac:dyDescent="0.25">
      <c r="A8135" s="209"/>
      <c r="G8135" s="187"/>
    </row>
    <row r="8136" spans="1:7" x14ac:dyDescent="0.25">
      <c r="A8136" s="209"/>
      <c r="G8136" s="187"/>
    </row>
    <row r="8137" spans="1:7" x14ac:dyDescent="0.25">
      <c r="A8137" s="209"/>
      <c r="G8137" s="187"/>
    </row>
    <row r="8138" spans="1:7" x14ac:dyDescent="0.25">
      <c r="A8138" s="209"/>
      <c r="G8138" s="187"/>
    </row>
    <row r="8139" spans="1:7" x14ac:dyDescent="0.25">
      <c r="A8139" s="209"/>
      <c r="G8139" s="187"/>
    </row>
    <row r="8140" spans="1:7" x14ac:dyDescent="0.25">
      <c r="A8140" s="209"/>
      <c r="G8140" s="187"/>
    </row>
    <row r="8141" spans="1:7" x14ac:dyDescent="0.25">
      <c r="A8141" s="209"/>
      <c r="G8141" s="187"/>
    </row>
    <row r="8142" spans="1:7" x14ac:dyDescent="0.25">
      <c r="A8142" s="209"/>
      <c r="G8142" s="187"/>
    </row>
    <row r="8143" spans="1:7" x14ac:dyDescent="0.25">
      <c r="A8143" s="209"/>
      <c r="G8143" s="187"/>
    </row>
    <row r="8144" spans="1:7" x14ac:dyDescent="0.25">
      <c r="A8144" s="209"/>
      <c r="G8144" s="187"/>
    </row>
    <row r="8145" spans="1:7" x14ac:dyDescent="0.25">
      <c r="A8145" s="209"/>
      <c r="G8145" s="187"/>
    </row>
    <row r="8146" spans="1:7" x14ac:dyDescent="0.25">
      <c r="A8146" s="209"/>
      <c r="G8146" s="187"/>
    </row>
    <row r="8147" spans="1:7" x14ac:dyDescent="0.25">
      <c r="A8147" s="209"/>
      <c r="G8147" s="187"/>
    </row>
    <row r="8148" spans="1:7" x14ac:dyDescent="0.25">
      <c r="A8148" s="209"/>
      <c r="G8148" s="187"/>
    </row>
    <row r="8149" spans="1:7" x14ac:dyDescent="0.25">
      <c r="A8149" s="209"/>
      <c r="G8149" s="187"/>
    </row>
    <row r="8150" spans="1:7" x14ac:dyDescent="0.25">
      <c r="A8150" s="209"/>
      <c r="G8150" s="187"/>
    </row>
    <row r="8151" spans="1:7" x14ac:dyDescent="0.25">
      <c r="A8151" s="209"/>
      <c r="G8151" s="187"/>
    </row>
    <row r="8152" spans="1:7" x14ac:dyDescent="0.25">
      <c r="A8152" s="209"/>
      <c r="G8152" s="187"/>
    </row>
    <row r="8153" spans="1:7" x14ac:dyDescent="0.25">
      <c r="A8153" s="209"/>
      <c r="G8153" s="187"/>
    </row>
    <row r="8154" spans="1:7" x14ac:dyDescent="0.25">
      <c r="A8154" s="209"/>
      <c r="G8154" s="187"/>
    </row>
    <row r="8155" spans="1:7" x14ac:dyDescent="0.25">
      <c r="A8155" s="209"/>
      <c r="G8155" s="187"/>
    </row>
    <row r="8156" spans="1:7" x14ac:dyDescent="0.25">
      <c r="A8156" s="209"/>
      <c r="G8156" s="187"/>
    </row>
    <row r="8157" spans="1:7" x14ac:dyDescent="0.25">
      <c r="A8157" s="209"/>
      <c r="G8157" s="187"/>
    </row>
    <row r="8158" spans="1:7" x14ac:dyDescent="0.25">
      <c r="A8158" s="209"/>
      <c r="G8158" s="187"/>
    </row>
    <row r="8159" spans="1:7" x14ac:dyDescent="0.25">
      <c r="A8159" s="209"/>
      <c r="G8159" s="187"/>
    </row>
    <row r="8160" spans="1:7" x14ac:dyDescent="0.25">
      <c r="A8160" s="209"/>
      <c r="G8160" s="187"/>
    </row>
    <row r="8161" spans="1:7" x14ac:dyDescent="0.25">
      <c r="A8161" s="209"/>
      <c r="G8161" s="187"/>
    </row>
    <row r="8162" spans="1:7" x14ac:dyDescent="0.25">
      <c r="A8162" s="209"/>
      <c r="G8162" s="187"/>
    </row>
    <row r="8163" spans="1:7" x14ac:dyDescent="0.25">
      <c r="A8163" s="209"/>
      <c r="G8163" s="187"/>
    </row>
    <row r="8164" spans="1:7" x14ac:dyDescent="0.25">
      <c r="A8164" s="209"/>
      <c r="G8164" s="187"/>
    </row>
    <row r="8165" spans="1:7" x14ac:dyDescent="0.25">
      <c r="A8165" s="209"/>
      <c r="G8165" s="187"/>
    </row>
    <row r="8166" spans="1:7" x14ac:dyDescent="0.25">
      <c r="A8166" s="209"/>
      <c r="G8166" s="187"/>
    </row>
    <row r="8167" spans="1:7" x14ac:dyDescent="0.25">
      <c r="A8167" s="209"/>
      <c r="G8167" s="187"/>
    </row>
    <row r="8168" spans="1:7" x14ac:dyDescent="0.25">
      <c r="A8168" s="209"/>
      <c r="G8168" s="187"/>
    </row>
    <row r="8169" spans="1:7" x14ac:dyDescent="0.25">
      <c r="A8169" s="209"/>
      <c r="G8169" s="187"/>
    </row>
    <row r="8170" spans="1:7" x14ac:dyDescent="0.25">
      <c r="A8170" s="209"/>
      <c r="G8170" s="187"/>
    </row>
    <row r="8171" spans="1:7" x14ac:dyDescent="0.25">
      <c r="A8171" s="209"/>
      <c r="G8171" s="187"/>
    </row>
    <row r="8172" spans="1:7" x14ac:dyDescent="0.25">
      <c r="A8172" s="209"/>
      <c r="G8172" s="187"/>
    </row>
    <row r="8173" spans="1:7" x14ac:dyDescent="0.25">
      <c r="A8173" s="209"/>
      <c r="G8173" s="187"/>
    </row>
    <row r="8174" spans="1:7" x14ac:dyDescent="0.25">
      <c r="A8174" s="209"/>
      <c r="G8174" s="187"/>
    </row>
    <row r="8175" spans="1:7" x14ac:dyDescent="0.25">
      <c r="A8175" s="209"/>
      <c r="G8175" s="187"/>
    </row>
    <row r="8176" spans="1:7" x14ac:dyDescent="0.25">
      <c r="A8176" s="209"/>
      <c r="G8176" s="187"/>
    </row>
    <row r="8177" spans="1:7" x14ac:dyDescent="0.25">
      <c r="A8177" s="209"/>
      <c r="G8177" s="187"/>
    </row>
    <row r="8178" spans="1:7" x14ac:dyDescent="0.25">
      <c r="A8178" s="209"/>
      <c r="G8178" s="187"/>
    </row>
    <row r="8179" spans="1:7" x14ac:dyDescent="0.25">
      <c r="A8179" s="209"/>
      <c r="G8179" s="187"/>
    </row>
    <row r="8180" spans="1:7" x14ac:dyDescent="0.25">
      <c r="A8180" s="209"/>
      <c r="G8180" s="187"/>
    </row>
    <row r="8181" spans="1:7" x14ac:dyDescent="0.25">
      <c r="A8181" s="209"/>
      <c r="G8181" s="187"/>
    </row>
    <row r="8182" spans="1:7" x14ac:dyDescent="0.25">
      <c r="A8182" s="209"/>
      <c r="G8182" s="187"/>
    </row>
    <row r="8183" spans="1:7" x14ac:dyDescent="0.25">
      <c r="A8183" s="209"/>
      <c r="G8183" s="187"/>
    </row>
    <row r="8184" spans="1:7" x14ac:dyDescent="0.25">
      <c r="A8184" s="209"/>
      <c r="G8184" s="187"/>
    </row>
    <row r="8185" spans="1:7" x14ac:dyDescent="0.25">
      <c r="A8185" s="209"/>
      <c r="G8185" s="187"/>
    </row>
    <row r="8186" spans="1:7" x14ac:dyDescent="0.25">
      <c r="A8186" s="209"/>
      <c r="G8186" s="187"/>
    </row>
    <row r="8187" spans="1:7" x14ac:dyDescent="0.25">
      <c r="A8187" s="209"/>
      <c r="G8187" s="187"/>
    </row>
    <row r="8188" spans="1:7" x14ac:dyDescent="0.25">
      <c r="A8188" s="209"/>
      <c r="G8188" s="187"/>
    </row>
    <row r="8189" spans="1:7" x14ac:dyDescent="0.25">
      <c r="A8189" s="209"/>
      <c r="G8189" s="187"/>
    </row>
    <row r="8190" spans="1:7" x14ac:dyDescent="0.25">
      <c r="A8190" s="209"/>
      <c r="G8190" s="187"/>
    </row>
    <row r="8191" spans="1:7" x14ac:dyDescent="0.25">
      <c r="A8191" s="209"/>
      <c r="G8191" s="187"/>
    </row>
    <row r="8192" spans="1:7" x14ac:dyDescent="0.25">
      <c r="A8192" s="209"/>
      <c r="G8192" s="187"/>
    </row>
    <row r="8193" spans="1:7" x14ac:dyDescent="0.25">
      <c r="A8193" s="209"/>
      <c r="G8193" s="187"/>
    </row>
    <row r="8194" spans="1:7" x14ac:dyDescent="0.25">
      <c r="A8194" s="209"/>
      <c r="G8194" s="187"/>
    </row>
    <row r="8195" spans="1:7" x14ac:dyDescent="0.25">
      <c r="A8195" s="209"/>
      <c r="G8195" s="187"/>
    </row>
    <row r="8196" spans="1:7" x14ac:dyDescent="0.25">
      <c r="A8196" s="209"/>
      <c r="G8196" s="187"/>
    </row>
    <row r="8197" spans="1:7" x14ac:dyDescent="0.25">
      <c r="A8197" s="209"/>
      <c r="G8197" s="187"/>
    </row>
    <row r="8198" spans="1:7" x14ac:dyDescent="0.25">
      <c r="A8198" s="209"/>
      <c r="G8198" s="187"/>
    </row>
    <row r="8199" spans="1:7" x14ac:dyDescent="0.25">
      <c r="A8199" s="209"/>
      <c r="G8199" s="187"/>
    </row>
    <row r="8200" spans="1:7" x14ac:dyDescent="0.25">
      <c r="A8200" s="209"/>
      <c r="G8200" s="187"/>
    </row>
    <row r="8201" spans="1:7" x14ac:dyDescent="0.25">
      <c r="A8201" s="209"/>
      <c r="G8201" s="187"/>
    </row>
    <row r="8202" spans="1:7" x14ac:dyDescent="0.25">
      <c r="A8202" s="209"/>
      <c r="G8202" s="187"/>
    </row>
    <row r="8203" spans="1:7" x14ac:dyDescent="0.25">
      <c r="A8203" s="209"/>
      <c r="G8203" s="187"/>
    </row>
    <row r="8204" spans="1:7" x14ac:dyDescent="0.25">
      <c r="A8204" s="209"/>
      <c r="G8204" s="187"/>
    </row>
    <row r="8205" spans="1:7" x14ac:dyDescent="0.25">
      <c r="A8205" s="209"/>
      <c r="G8205" s="187"/>
    </row>
    <row r="8206" spans="1:7" x14ac:dyDescent="0.25">
      <c r="A8206" s="209"/>
      <c r="G8206" s="187"/>
    </row>
    <row r="8207" spans="1:7" x14ac:dyDescent="0.25">
      <c r="A8207" s="209"/>
      <c r="G8207" s="187"/>
    </row>
    <row r="8208" spans="1:7" x14ac:dyDescent="0.25">
      <c r="A8208" s="209"/>
      <c r="G8208" s="187"/>
    </row>
    <row r="8209" spans="1:7" x14ac:dyDescent="0.25">
      <c r="A8209" s="209"/>
      <c r="G8209" s="187"/>
    </row>
    <row r="8210" spans="1:7" x14ac:dyDescent="0.25">
      <c r="A8210" s="209"/>
      <c r="G8210" s="187"/>
    </row>
    <row r="8211" spans="1:7" x14ac:dyDescent="0.25">
      <c r="A8211" s="209"/>
      <c r="G8211" s="187"/>
    </row>
    <row r="8212" spans="1:7" x14ac:dyDescent="0.25">
      <c r="A8212" s="209"/>
      <c r="G8212" s="187"/>
    </row>
    <row r="8213" spans="1:7" x14ac:dyDescent="0.25">
      <c r="A8213" s="209"/>
      <c r="G8213" s="187"/>
    </row>
    <row r="8214" spans="1:7" x14ac:dyDescent="0.25">
      <c r="A8214" s="209"/>
      <c r="G8214" s="187"/>
    </row>
    <row r="8215" spans="1:7" x14ac:dyDescent="0.25">
      <c r="A8215" s="209"/>
      <c r="G8215" s="187"/>
    </row>
    <row r="8216" spans="1:7" x14ac:dyDescent="0.25">
      <c r="A8216" s="209"/>
      <c r="G8216" s="187"/>
    </row>
    <row r="8217" spans="1:7" x14ac:dyDescent="0.25">
      <c r="A8217" s="209"/>
      <c r="G8217" s="187"/>
    </row>
    <row r="8218" spans="1:7" x14ac:dyDescent="0.25">
      <c r="A8218" s="209"/>
      <c r="G8218" s="187"/>
    </row>
    <row r="8219" spans="1:7" x14ac:dyDescent="0.25">
      <c r="A8219" s="209"/>
      <c r="G8219" s="187"/>
    </row>
    <row r="8220" spans="1:7" x14ac:dyDescent="0.25">
      <c r="A8220" s="209"/>
      <c r="G8220" s="187"/>
    </row>
    <row r="8221" spans="1:7" x14ac:dyDescent="0.25">
      <c r="A8221" s="209"/>
      <c r="G8221" s="187"/>
    </row>
    <row r="8222" spans="1:7" x14ac:dyDescent="0.25">
      <c r="A8222" s="209"/>
      <c r="G8222" s="187"/>
    </row>
    <row r="8223" spans="1:7" x14ac:dyDescent="0.25">
      <c r="A8223" s="209"/>
      <c r="G8223" s="187"/>
    </row>
    <row r="8224" spans="1:7" x14ac:dyDescent="0.25">
      <c r="A8224" s="209"/>
      <c r="G8224" s="187"/>
    </row>
    <row r="8225" spans="1:7" x14ac:dyDescent="0.25">
      <c r="A8225" s="209"/>
      <c r="G8225" s="187"/>
    </row>
    <row r="8226" spans="1:7" x14ac:dyDescent="0.25">
      <c r="A8226" s="209"/>
      <c r="G8226" s="187"/>
    </row>
    <row r="8227" spans="1:7" x14ac:dyDescent="0.25">
      <c r="A8227" s="209"/>
      <c r="G8227" s="187"/>
    </row>
    <row r="8228" spans="1:7" x14ac:dyDescent="0.25">
      <c r="A8228" s="209"/>
      <c r="G8228" s="187"/>
    </row>
    <row r="8229" spans="1:7" x14ac:dyDescent="0.25">
      <c r="A8229" s="209"/>
      <c r="G8229" s="187"/>
    </row>
    <row r="8230" spans="1:7" x14ac:dyDescent="0.25">
      <c r="A8230" s="209"/>
      <c r="G8230" s="187"/>
    </row>
    <row r="8231" spans="1:7" x14ac:dyDescent="0.25">
      <c r="A8231" s="209"/>
      <c r="G8231" s="187"/>
    </row>
    <row r="8232" spans="1:7" x14ac:dyDescent="0.25">
      <c r="A8232" s="209"/>
      <c r="G8232" s="187"/>
    </row>
    <row r="8233" spans="1:7" x14ac:dyDescent="0.25">
      <c r="A8233" s="209"/>
      <c r="G8233" s="187"/>
    </row>
    <row r="8234" spans="1:7" x14ac:dyDescent="0.25">
      <c r="A8234" s="209"/>
      <c r="G8234" s="187"/>
    </row>
    <row r="8235" spans="1:7" x14ac:dyDescent="0.25">
      <c r="A8235" s="209"/>
      <c r="G8235" s="187"/>
    </row>
    <row r="8236" spans="1:7" x14ac:dyDescent="0.25">
      <c r="A8236" s="209"/>
      <c r="G8236" s="187"/>
    </row>
    <row r="8237" spans="1:7" x14ac:dyDescent="0.25">
      <c r="A8237" s="209"/>
      <c r="G8237" s="187"/>
    </row>
    <row r="8238" spans="1:7" x14ac:dyDescent="0.25">
      <c r="A8238" s="209"/>
      <c r="G8238" s="187"/>
    </row>
    <row r="8239" spans="1:7" x14ac:dyDescent="0.25">
      <c r="A8239" s="209"/>
      <c r="G8239" s="187"/>
    </row>
    <row r="8240" spans="1:7" x14ac:dyDescent="0.25">
      <c r="A8240" s="209"/>
      <c r="G8240" s="187"/>
    </row>
    <row r="8241" spans="1:7" x14ac:dyDescent="0.25">
      <c r="A8241" s="209"/>
      <c r="G8241" s="187"/>
    </row>
    <row r="8242" spans="1:7" x14ac:dyDescent="0.25">
      <c r="A8242" s="209"/>
      <c r="G8242" s="187"/>
    </row>
    <row r="8243" spans="1:7" x14ac:dyDescent="0.25">
      <c r="A8243" s="209"/>
      <c r="G8243" s="187"/>
    </row>
    <row r="8244" spans="1:7" x14ac:dyDescent="0.25">
      <c r="A8244" s="209"/>
      <c r="G8244" s="187"/>
    </row>
    <row r="8245" spans="1:7" x14ac:dyDescent="0.25">
      <c r="A8245" s="209"/>
      <c r="G8245" s="187"/>
    </row>
    <row r="8246" spans="1:7" x14ac:dyDescent="0.25">
      <c r="A8246" s="209"/>
      <c r="G8246" s="187"/>
    </row>
    <row r="8247" spans="1:7" x14ac:dyDescent="0.25">
      <c r="A8247" s="209"/>
      <c r="G8247" s="187"/>
    </row>
    <row r="8248" spans="1:7" x14ac:dyDescent="0.25">
      <c r="A8248" s="209"/>
      <c r="G8248" s="187"/>
    </row>
    <row r="8249" spans="1:7" x14ac:dyDescent="0.25">
      <c r="A8249" s="209"/>
      <c r="G8249" s="187"/>
    </row>
    <row r="8250" spans="1:7" x14ac:dyDescent="0.25">
      <c r="A8250" s="209"/>
      <c r="G8250" s="187"/>
    </row>
    <row r="8251" spans="1:7" x14ac:dyDescent="0.25">
      <c r="A8251" s="209"/>
      <c r="G8251" s="187"/>
    </row>
    <row r="8252" spans="1:7" x14ac:dyDescent="0.25">
      <c r="A8252" s="209"/>
      <c r="G8252" s="187"/>
    </row>
    <row r="8253" spans="1:7" x14ac:dyDescent="0.25">
      <c r="A8253" s="209"/>
      <c r="G8253" s="187"/>
    </row>
    <row r="8254" spans="1:7" x14ac:dyDescent="0.25">
      <c r="A8254" s="209"/>
      <c r="G8254" s="187"/>
    </row>
    <row r="8255" spans="1:7" x14ac:dyDescent="0.25">
      <c r="A8255" s="209"/>
      <c r="G8255" s="187"/>
    </row>
    <row r="8256" spans="1:7" x14ac:dyDescent="0.25">
      <c r="A8256" s="209"/>
      <c r="G8256" s="187"/>
    </row>
    <row r="8257" spans="1:7" x14ac:dyDescent="0.25">
      <c r="A8257" s="209"/>
      <c r="G8257" s="187"/>
    </row>
    <row r="8258" spans="1:7" x14ac:dyDescent="0.25">
      <c r="A8258" s="209"/>
      <c r="G8258" s="187"/>
    </row>
    <row r="8259" spans="1:7" x14ac:dyDescent="0.25">
      <c r="A8259" s="209"/>
      <c r="G8259" s="187"/>
    </row>
    <row r="8260" spans="1:7" x14ac:dyDescent="0.25">
      <c r="A8260" s="209"/>
      <c r="G8260" s="187"/>
    </row>
    <row r="8261" spans="1:7" x14ac:dyDescent="0.25">
      <c r="A8261" s="209"/>
      <c r="G8261" s="187"/>
    </row>
    <row r="8262" spans="1:7" x14ac:dyDescent="0.25">
      <c r="A8262" s="209"/>
      <c r="G8262" s="187"/>
    </row>
    <row r="8263" spans="1:7" x14ac:dyDescent="0.25">
      <c r="A8263" s="209"/>
      <c r="G8263" s="187"/>
    </row>
    <row r="8264" spans="1:7" x14ac:dyDescent="0.25">
      <c r="A8264" s="209"/>
      <c r="G8264" s="187"/>
    </row>
    <row r="8265" spans="1:7" x14ac:dyDescent="0.25">
      <c r="A8265" s="209"/>
      <c r="G8265" s="187"/>
    </row>
    <row r="8266" spans="1:7" x14ac:dyDescent="0.25">
      <c r="A8266" s="209"/>
      <c r="G8266" s="187"/>
    </row>
    <row r="8267" spans="1:7" x14ac:dyDescent="0.25">
      <c r="A8267" s="209"/>
      <c r="G8267" s="187"/>
    </row>
    <row r="8268" spans="1:7" x14ac:dyDescent="0.25">
      <c r="A8268" s="209"/>
      <c r="G8268" s="187"/>
    </row>
    <row r="8269" spans="1:7" x14ac:dyDescent="0.25">
      <c r="A8269" s="209"/>
      <c r="G8269" s="187"/>
    </row>
    <row r="8270" spans="1:7" x14ac:dyDescent="0.25">
      <c r="A8270" s="209"/>
      <c r="G8270" s="187"/>
    </row>
    <row r="8271" spans="1:7" x14ac:dyDescent="0.25">
      <c r="A8271" s="209"/>
      <c r="G8271" s="187"/>
    </row>
    <row r="8272" spans="1:7" x14ac:dyDescent="0.25">
      <c r="A8272" s="209"/>
      <c r="G8272" s="187"/>
    </row>
    <row r="8273" spans="1:7" x14ac:dyDescent="0.25">
      <c r="A8273" s="209"/>
      <c r="G8273" s="187"/>
    </row>
    <row r="8274" spans="1:7" x14ac:dyDescent="0.25">
      <c r="A8274" s="209"/>
      <c r="G8274" s="187"/>
    </row>
    <row r="8275" spans="1:7" x14ac:dyDescent="0.25">
      <c r="A8275" s="209"/>
      <c r="G8275" s="187"/>
    </row>
    <row r="8276" spans="1:7" x14ac:dyDescent="0.25">
      <c r="A8276" s="209"/>
      <c r="G8276" s="187"/>
    </row>
    <row r="8277" spans="1:7" x14ac:dyDescent="0.25">
      <c r="A8277" s="209"/>
      <c r="G8277" s="187"/>
    </row>
    <row r="8278" spans="1:7" x14ac:dyDescent="0.25">
      <c r="A8278" s="209"/>
      <c r="G8278" s="187"/>
    </row>
    <row r="8279" spans="1:7" x14ac:dyDescent="0.25">
      <c r="A8279" s="209"/>
      <c r="G8279" s="187"/>
    </row>
    <row r="8280" spans="1:7" x14ac:dyDescent="0.25">
      <c r="A8280" s="209"/>
      <c r="G8280" s="187"/>
    </row>
    <row r="8281" spans="1:7" x14ac:dyDescent="0.25">
      <c r="A8281" s="209"/>
      <c r="G8281" s="187"/>
    </row>
    <row r="8282" spans="1:7" x14ac:dyDescent="0.25">
      <c r="A8282" s="209"/>
      <c r="G8282" s="187"/>
    </row>
    <row r="8283" spans="1:7" x14ac:dyDescent="0.25">
      <c r="A8283" s="209"/>
      <c r="G8283" s="187"/>
    </row>
    <row r="8284" spans="1:7" x14ac:dyDescent="0.25">
      <c r="A8284" s="209"/>
      <c r="G8284" s="187"/>
    </row>
    <row r="8285" spans="1:7" x14ac:dyDescent="0.25">
      <c r="A8285" s="209"/>
      <c r="G8285" s="187"/>
    </row>
    <row r="8286" spans="1:7" x14ac:dyDescent="0.25">
      <c r="A8286" s="209"/>
      <c r="G8286" s="187"/>
    </row>
    <row r="8287" spans="1:7" x14ac:dyDescent="0.25">
      <c r="A8287" s="209"/>
      <c r="G8287" s="187"/>
    </row>
    <row r="8288" spans="1:7" x14ac:dyDescent="0.25">
      <c r="A8288" s="209"/>
      <c r="G8288" s="187"/>
    </row>
    <row r="8289" spans="1:7" x14ac:dyDescent="0.25">
      <c r="A8289" s="209"/>
      <c r="G8289" s="187"/>
    </row>
    <row r="8290" spans="1:7" x14ac:dyDescent="0.25">
      <c r="A8290" s="209"/>
      <c r="G8290" s="187"/>
    </row>
    <row r="8291" spans="1:7" x14ac:dyDescent="0.25">
      <c r="A8291" s="209"/>
      <c r="G8291" s="187"/>
    </row>
    <row r="8292" spans="1:7" x14ac:dyDescent="0.25">
      <c r="A8292" s="209"/>
      <c r="G8292" s="187"/>
    </row>
    <row r="8293" spans="1:7" x14ac:dyDescent="0.25">
      <c r="A8293" s="209"/>
      <c r="G8293" s="187"/>
    </row>
    <row r="8294" spans="1:7" x14ac:dyDescent="0.25">
      <c r="A8294" s="209"/>
      <c r="G8294" s="187"/>
    </row>
    <row r="8295" spans="1:7" x14ac:dyDescent="0.25">
      <c r="A8295" s="209"/>
      <c r="G8295" s="187"/>
    </row>
    <row r="8296" spans="1:7" x14ac:dyDescent="0.25">
      <c r="A8296" s="209"/>
      <c r="G8296" s="187"/>
    </row>
    <row r="8297" spans="1:7" x14ac:dyDescent="0.25">
      <c r="A8297" s="209"/>
      <c r="G8297" s="187"/>
    </row>
    <row r="8298" spans="1:7" x14ac:dyDescent="0.25">
      <c r="A8298" s="209"/>
      <c r="G8298" s="187"/>
    </row>
    <row r="8299" spans="1:7" x14ac:dyDescent="0.25">
      <c r="A8299" s="209"/>
      <c r="G8299" s="187"/>
    </row>
    <row r="8300" spans="1:7" x14ac:dyDescent="0.25">
      <c r="A8300" s="209"/>
      <c r="G8300" s="187"/>
    </row>
    <row r="8301" spans="1:7" x14ac:dyDescent="0.25">
      <c r="A8301" s="209"/>
      <c r="G8301" s="187"/>
    </row>
    <row r="8302" spans="1:7" x14ac:dyDescent="0.25">
      <c r="A8302" s="209"/>
      <c r="G8302" s="187"/>
    </row>
    <row r="8303" spans="1:7" x14ac:dyDescent="0.25">
      <c r="A8303" s="209"/>
      <c r="G8303" s="187"/>
    </row>
    <row r="8304" spans="1:7" x14ac:dyDescent="0.25">
      <c r="A8304" s="209"/>
      <c r="G8304" s="187"/>
    </row>
    <row r="8305" spans="1:7" x14ac:dyDescent="0.25">
      <c r="A8305" s="209"/>
      <c r="G8305" s="187"/>
    </row>
    <row r="8306" spans="1:7" x14ac:dyDescent="0.25">
      <c r="A8306" s="209"/>
      <c r="G8306" s="187"/>
    </row>
    <row r="8307" spans="1:7" x14ac:dyDescent="0.25">
      <c r="A8307" s="209"/>
      <c r="G8307" s="187"/>
    </row>
    <row r="8308" spans="1:7" x14ac:dyDescent="0.25">
      <c r="A8308" s="209"/>
      <c r="G8308" s="187"/>
    </row>
    <row r="8309" spans="1:7" x14ac:dyDescent="0.25">
      <c r="A8309" s="209"/>
      <c r="G8309" s="187"/>
    </row>
    <row r="8310" spans="1:7" x14ac:dyDescent="0.25">
      <c r="A8310" s="209"/>
      <c r="G8310" s="187"/>
    </row>
    <row r="8311" spans="1:7" x14ac:dyDescent="0.25">
      <c r="A8311" s="209"/>
      <c r="G8311" s="187"/>
    </row>
    <row r="8312" spans="1:7" x14ac:dyDescent="0.25">
      <c r="A8312" s="209"/>
      <c r="G8312" s="187"/>
    </row>
    <row r="8313" spans="1:7" x14ac:dyDescent="0.25">
      <c r="A8313" s="209"/>
      <c r="G8313" s="187"/>
    </row>
    <row r="8314" spans="1:7" x14ac:dyDescent="0.25">
      <c r="A8314" s="209"/>
      <c r="G8314" s="187"/>
    </row>
    <row r="8315" spans="1:7" x14ac:dyDescent="0.25">
      <c r="A8315" s="209"/>
      <c r="G8315" s="187"/>
    </row>
    <row r="8316" spans="1:7" x14ac:dyDescent="0.25">
      <c r="A8316" s="209"/>
      <c r="G8316" s="187"/>
    </row>
    <row r="8317" spans="1:7" x14ac:dyDescent="0.25">
      <c r="A8317" s="209"/>
      <c r="G8317" s="187"/>
    </row>
    <row r="8318" spans="1:7" x14ac:dyDescent="0.25">
      <c r="A8318" s="209"/>
      <c r="G8318" s="187"/>
    </row>
    <row r="8319" spans="1:7" x14ac:dyDescent="0.25">
      <c r="A8319" s="209"/>
      <c r="G8319" s="187"/>
    </row>
    <row r="8320" spans="1:7" x14ac:dyDescent="0.25">
      <c r="A8320" s="209"/>
      <c r="G8320" s="187"/>
    </row>
    <row r="8321" spans="1:7" x14ac:dyDescent="0.25">
      <c r="A8321" s="209"/>
      <c r="G8321" s="187"/>
    </row>
    <row r="8322" spans="1:7" x14ac:dyDescent="0.25">
      <c r="A8322" s="209"/>
      <c r="G8322" s="187"/>
    </row>
    <row r="8323" spans="1:7" x14ac:dyDescent="0.25">
      <c r="A8323" s="209"/>
      <c r="G8323" s="187"/>
    </row>
    <row r="8324" spans="1:7" x14ac:dyDescent="0.25">
      <c r="A8324" s="209"/>
      <c r="G8324" s="187"/>
    </row>
    <row r="8325" spans="1:7" x14ac:dyDescent="0.25">
      <c r="A8325" s="209"/>
      <c r="G8325" s="187"/>
    </row>
    <row r="8326" spans="1:7" x14ac:dyDescent="0.25">
      <c r="A8326" s="209"/>
      <c r="G8326" s="187"/>
    </row>
    <row r="8327" spans="1:7" x14ac:dyDescent="0.25">
      <c r="A8327" s="209"/>
      <c r="G8327" s="187"/>
    </row>
    <row r="8328" spans="1:7" x14ac:dyDescent="0.25">
      <c r="A8328" s="209"/>
      <c r="G8328" s="187"/>
    </row>
    <row r="8329" spans="1:7" x14ac:dyDescent="0.25">
      <c r="A8329" s="209"/>
      <c r="G8329" s="187"/>
    </row>
    <row r="8330" spans="1:7" x14ac:dyDescent="0.25">
      <c r="A8330" s="209"/>
      <c r="G8330" s="187"/>
    </row>
    <row r="8331" spans="1:7" x14ac:dyDescent="0.25">
      <c r="A8331" s="209"/>
      <c r="G8331" s="187"/>
    </row>
    <row r="8332" spans="1:7" x14ac:dyDescent="0.25">
      <c r="A8332" s="209"/>
      <c r="G8332" s="187"/>
    </row>
    <row r="8333" spans="1:7" x14ac:dyDescent="0.25">
      <c r="A8333" s="209"/>
      <c r="G8333" s="187"/>
    </row>
    <row r="8334" spans="1:7" x14ac:dyDescent="0.25">
      <c r="A8334" s="209"/>
      <c r="G8334" s="187"/>
    </row>
    <row r="8335" spans="1:7" x14ac:dyDescent="0.25">
      <c r="A8335" s="209"/>
      <c r="G8335" s="187"/>
    </row>
    <row r="8336" spans="1:7" x14ac:dyDescent="0.25">
      <c r="A8336" s="209"/>
      <c r="G8336" s="187"/>
    </row>
    <row r="8337" spans="1:7" x14ac:dyDescent="0.25">
      <c r="A8337" s="209"/>
      <c r="G8337" s="187"/>
    </row>
    <row r="8338" spans="1:7" x14ac:dyDescent="0.25">
      <c r="A8338" s="209"/>
      <c r="G8338" s="187"/>
    </row>
    <row r="8339" spans="1:7" x14ac:dyDescent="0.25">
      <c r="A8339" s="209"/>
      <c r="G8339" s="187"/>
    </row>
    <row r="8340" spans="1:7" x14ac:dyDescent="0.25">
      <c r="A8340" s="209"/>
      <c r="G8340" s="187"/>
    </row>
    <row r="8341" spans="1:7" x14ac:dyDescent="0.25">
      <c r="A8341" s="209"/>
      <c r="G8341" s="187"/>
    </row>
    <row r="8342" spans="1:7" x14ac:dyDescent="0.25">
      <c r="A8342" s="209"/>
      <c r="G8342" s="187"/>
    </row>
    <row r="8343" spans="1:7" x14ac:dyDescent="0.25">
      <c r="A8343" s="209"/>
      <c r="G8343" s="187"/>
    </row>
    <row r="8344" spans="1:7" x14ac:dyDescent="0.25">
      <c r="A8344" s="209"/>
      <c r="G8344" s="187"/>
    </row>
    <row r="8345" spans="1:7" x14ac:dyDescent="0.25">
      <c r="A8345" s="209"/>
      <c r="G8345" s="187"/>
    </row>
    <row r="8346" spans="1:7" x14ac:dyDescent="0.25">
      <c r="A8346" s="209"/>
      <c r="G8346" s="187"/>
    </row>
    <row r="8347" spans="1:7" x14ac:dyDescent="0.25">
      <c r="A8347" s="209"/>
      <c r="G8347" s="187"/>
    </row>
    <row r="8348" spans="1:7" x14ac:dyDescent="0.25">
      <c r="A8348" s="209"/>
      <c r="G8348" s="187"/>
    </row>
    <row r="8349" spans="1:7" x14ac:dyDescent="0.25">
      <c r="A8349" s="209"/>
      <c r="G8349" s="187"/>
    </row>
    <row r="8350" spans="1:7" x14ac:dyDescent="0.25">
      <c r="A8350" s="209"/>
      <c r="G8350" s="187"/>
    </row>
    <row r="8351" spans="1:7" x14ac:dyDescent="0.25">
      <c r="A8351" s="209"/>
      <c r="G8351" s="187"/>
    </row>
    <row r="8352" spans="1:7" x14ac:dyDescent="0.25">
      <c r="A8352" s="209"/>
      <c r="G8352" s="187"/>
    </row>
    <row r="8353" spans="1:7" x14ac:dyDescent="0.25">
      <c r="A8353" s="209"/>
      <c r="G8353" s="187"/>
    </row>
    <row r="8354" spans="1:7" x14ac:dyDescent="0.25">
      <c r="A8354" s="209"/>
      <c r="G8354" s="187"/>
    </row>
    <row r="8355" spans="1:7" x14ac:dyDescent="0.25">
      <c r="A8355" s="209"/>
      <c r="G8355" s="187"/>
    </row>
    <row r="8356" spans="1:7" x14ac:dyDescent="0.25">
      <c r="A8356" s="209"/>
      <c r="G8356" s="187"/>
    </row>
    <row r="8357" spans="1:7" x14ac:dyDescent="0.25">
      <c r="A8357" s="209"/>
      <c r="G8357" s="187"/>
    </row>
    <row r="8358" spans="1:7" x14ac:dyDescent="0.25">
      <c r="A8358" s="209"/>
      <c r="G8358" s="187"/>
    </row>
    <row r="8359" spans="1:7" x14ac:dyDescent="0.25">
      <c r="A8359" s="209"/>
      <c r="G8359" s="187"/>
    </row>
    <row r="8360" spans="1:7" x14ac:dyDescent="0.25">
      <c r="A8360" s="209"/>
      <c r="G8360" s="187"/>
    </row>
    <row r="8361" spans="1:7" x14ac:dyDescent="0.25">
      <c r="A8361" s="209"/>
      <c r="G8361" s="187"/>
    </row>
    <row r="8362" spans="1:7" x14ac:dyDescent="0.25">
      <c r="A8362" s="209"/>
      <c r="G8362" s="187"/>
    </row>
    <row r="8363" spans="1:7" x14ac:dyDescent="0.25">
      <c r="A8363" s="209"/>
      <c r="G8363" s="187"/>
    </row>
    <row r="8364" spans="1:7" x14ac:dyDescent="0.25">
      <c r="A8364" s="209"/>
      <c r="G8364" s="187"/>
    </row>
    <row r="8365" spans="1:7" x14ac:dyDescent="0.25">
      <c r="A8365" s="209"/>
      <c r="G8365" s="187"/>
    </row>
    <row r="8366" spans="1:7" x14ac:dyDescent="0.25">
      <c r="A8366" s="209"/>
      <c r="G8366" s="187"/>
    </row>
    <row r="8367" spans="1:7" x14ac:dyDescent="0.25">
      <c r="A8367" s="209"/>
      <c r="G8367" s="187"/>
    </row>
    <row r="8368" spans="1:7" x14ac:dyDescent="0.25">
      <c r="A8368" s="209"/>
      <c r="G8368" s="187"/>
    </row>
    <row r="8369" spans="1:7" x14ac:dyDescent="0.25">
      <c r="A8369" s="209"/>
      <c r="G8369" s="187"/>
    </row>
    <row r="8370" spans="1:7" x14ac:dyDescent="0.25">
      <c r="A8370" s="209"/>
      <c r="G8370" s="187"/>
    </row>
    <row r="8371" spans="1:7" x14ac:dyDescent="0.25">
      <c r="A8371" s="209"/>
      <c r="G8371" s="187"/>
    </row>
    <row r="8372" spans="1:7" x14ac:dyDescent="0.25">
      <c r="A8372" s="209"/>
      <c r="G8372" s="187"/>
    </row>
    <row r="8373" spans="1:7" x14ac:dyDescent="0.25">
      <c r="A8373" s="209"/>
      <c r="G8373" s="187"/>
    </row>
    <row r="8374" spans="1:7" x14ac:dyDescent="0.25">
      <c r="A8374" s="209"/>
      <c r="G8374" s="187"/>
    </row>
    <row r="8375" spans="1:7" x14ac:dyDescent="0.25">
      <c r="A8375" s="209"/>
      <c r="G8375" s="187"/>
    </row>
    <row r="8376" spans="1:7" x14ac:dyDescent="0.25">
      <c r="A8376" s="209"/>
      <c r="G8376" s="187"/>
    </row>
    <row r="8377" spans="1:7" x14ac:dyDescent="0.25">
      <c r="A8377" s="209"/>
      <c r="G8377" s="187"/>
    </row>
    <row r="8378" spans="1:7" x14ac:dyDescent="0.25">
      <c r="A8378" s="209"/>
      <c r="G8378" s="187"/>
    </row>
    <row r="8379" spans="1:7" x14ac:dyDescent="0.25">
      <c r="A8379" s="209"/>
      <c r="G8379" s="187"/>
    </row>
    <row r="8380" spans="1:7" x14ac:dyDescent="0.25">
      <c r="A8380" s="209"/>
      <c r="G8380" s="187"/>
    </row>
    <row r="8381" spans="1:7" x14ac:dyDescent="0.25">
      <c r="A8381" s="209"/>
      <c r="G8381" s="187"/>
    </row>
    <row r="8382" spans="1:7" x14ac:dyDescent="0.25">
      <c r="A8382" s="209"/>
      <c r="G8382" s="187"/>
    </row>
    <row r="8383" spans="1:7" x14ac:dyDescent="0.25">
      <c r="A8383" s="209"/>
      <c r="G8383" s="187"/>
    </row>
    <row r="8384" spans="1:7" x14ac:dyDescent="0.25">
      <c r="A8384" s="209"/>
      <c r="G8384" s="187"/>
    </row>
    <row r="8385" spans="1:7" x14ac:dyDescent="0.25">
      <c r="A8385" s="209"/>
      <c r="G8385" s="187"/>
    </row>
    <row r="8386" spans="1:7" x14ac:dyDescent="0.25">
      <c r="A8386" s="209"/>
      <c r="G8386" s="187"/>
    </row>
    <row r="8387" spans="1:7" x14ac:dyDescent="0.25">
      <c r="A8387" s="209"/>
      <c r="G8387" s="187"/>
    </row>
    <row r="8388" spans="1:7" x14ac:dyDescent="0.25">
      <c r="A8388" s="209"/>
      <c r="G8388" s="187"/>
    </row>
    <row r="8389" spans="1:7" x14ac:dyDescent="0.25">
      <c r="A8389" s="209"/>
      <c r="G8389" s="187"/>
    </row>
    <row r="8390" spans="1:7" x14ac:dyDescent="0.25">
      <c r="A8390" s="209"/>
      <c r="G8390" s="187"/>
    </row>
    <row r="8391" spans="1:7" x14ac:dyDescent="0.25">
      <c r="A8391" s="209"/>
      <c r="G8391" s="187"/>
    </row>
    <row r="8392" spans="1:7" x14ac:dyDescent="0.25">
      <c r="A8392" s="209"/>
      <c r="G8392" s="187"/>
    </row>
    <row r="8393" spans="1:7" x14ac:dyDescent="0.25">
      <c r="A8393" s="209"/>
      <c r="G8393" s="187"/>
    </row>
    <row r="8394" spans="1:7" x14ac:dyDescent="0.25">
      <c r="A8394" s="209"/>
      <c r="G8394" s="187"/>
    </row>
    <row r="8395" spans="1:7" x14ac:dyDescent="0.25">
      <c r="A8395" s="209"/>
      <c r="G8395" s="187"/>
    </row>
    <row r="8396" spans="1:7" x14ac:dyDescent="0.25">
      <c r="A8396" s="209"/>
      <c r="G8396" s="187"/>
    </row>
    <row r="8397" spans="1:7" x14ac:dyDescent="0.25">
      <c r="A8397" s="209"/>
      <c r="G8397" s="187"/>
    </row>
    <row r="8398" spans="1:7" x14ac:dyDescent="0.25">
      <c r="A8398" s="209"/>
      <c r="G8398" s="187"/>
    </row>
    <row r="8399" spans="1:7" x14ac:dyDescent="0.25">
      <c r="A8399" s="209"/>
      <c r="G8399" s="187"/>
    </row>
    <row r="8400" spans="1:7" x14ac:dyDescent="0.25">
      <c r="A8400" s="209"/>
      <c r="G8400" s="187"/>
    </row>
    <row r="8401" spans="1:7" x14ac:dyDescent="0.25">
      <c r="A8401" s="209"/>
      <c r="G8401" s="187"/>
    </row>
    <row r="8402" spans="1:7" x14ac:dyDescent="0.25">
      <c r="A8402" s="209"/>
      <c r="G8402" s="187"/>
    </row>
    <row r="8403" spans="1:7" x14ac:dyDescent="0.25">
      <c r="A8403" s="209"/>
      <c r="G8403" s="187"/>
    </row>
    <row r="8404" spans="1:7" x14ac:dyDescent="0.25">
      <c r="A8404" s="209"/>
      <c r="G8404" s="187"/>
    </row>
    <row r="8405" spans="1:7" x14ac:dyDescent="0.25">
      <c r="A8405" s="209"/>
      <c r="G8405" s="187"/>
    </row>
    <row r="8406" spans="1:7" x14ac:dyDescent="0.25">
      <c r="A8406" s="209"/>
      <c r="G8406" s="187"/>
    </row>
    <row r="8407" spans="1:7" x14ac:dyDescent="0.25">
      <c r="A8407" s="209"/>
      <c r="G8407" s="187"/>
    </row>
    <row r="8408" spans="1:7" x14ac:dyDescent="0.25">
      <c r="A8408" s="209"/>
      <c r="G8408" s="187"/>
    </row>
    <row r="8409" spans="1:7" x14ac:dyDescent="0.25">
      <c r="A8409" s="209"/>
      <c r="G8409" s="187"/>
    </row>
    <row r="8410" spans="1:7" x14ac:dyDescent="0.25">
      <c r="A8410" s="209"/>
      <c r="G8410" s="187"/>
    </row>
    <row r="8411" spans="1:7" x14ac:dyDescent="0.25">
      <c r="A8411" s="209"/>
      <c r="G8411" s="187"/>
    </row>
    <row r="8412" spans="1:7" x14ac:dyDescent="0.25">
      <c r="A8412" s="209"/>
      <c r="G8412" s="187"/>
    </row>
    <row r="8413" spans="1:7" x14ac:dyDescent="0.25">
      <c r="A8413" s="209"/>
      <c r="G8413" s="187"/>
    </row>
    <row r="8414" spans="1:7" x14ac:dyDescent="0.25">
      <c r="A8414" s="209"/>
      <c r="G8414" s="187"/>
    </row>
    <row r="8415" spans="1:7" x14ac:dyDescent="0.25">
      <c r="A8415" s="209"/>
      <c r="G8415" s="187"/>
    </row>
    <row r="8416" spans="1:7" x14ac:dyDescent="0.25">
      <c r="A8416" s="209"/>
      <c r="G8416" s="187"/>
    </row>
    <row r="8417" spans="1:7" x14ac:dyDescent="0.25">
      <c r="A8417" s="209"/>
      <c r="G8417" s="187"/>
    </row>
    <row r="8418" spans="1:7" x14ac:dyDescent="0.25">
      <c r="A8418" s="209"/>
      <c r="G8418" s="187"/>
    </row>
    <row r="8419" spans="1:7" x14ac:dyDescent="0.25">
      <c r="A8419" s="209"/>
      <c r="G8419" s="187"/>
    </row>
    <row r="8420" spans="1:7" x14ac:dyDescent="0.25">
      <c r="A8420" s="209"/>
      <c r="G8420" s="187"/>
    </row>
    <row r="8421" spans="1:7" x14ac:dyDescent="0.25">
      <c r="A8421" s="209"/>
      <c r="G8421" s="187"/>
    </row>
    <row r="8422" spans="1:7" x14ac:dyDescent="0.25">
      <c r="A8422" s="209"/>
      <c r="G8422" s="187"/>
    </row>
    <row r="8423" spans="1:7" x14ac:dyDescent="0.25">
      <c r="A8423" s="209"/>
      <c r="G8423" s="187"/>
    </row>
    <row r="8424" spans="1:7" x14ac:dyDescent="0.25">
      <c r="A8424" s="209"/>
      <c r="G8424" s="187"/>
    </row>
    <row r="8425" spans="1:7" x14ac:dyDescent="0.25">
      <c r="A8425" s="209"/>
      <c r="G8425" s="187"/>
    </row>
    <row r="8426" spans="1:7" x14ac:dyDescent="0.25">
      <c r="A8426" s="209"/>
      <c r="G8426" s="187"/>
    </row>
    <row r="8427" spans="1:7" x14ac:dyDescent="0.25">
      <c r="A8427" s="209"/>
      <c r="G8427" s="187"/>
    </row>
    <row r="8428" spans="1:7" x14ac:dyDescent="0.25">
      <c r="A8428" s="209"/>
      <c r="G8428" s="187"/>
    </row>
    <row r="8429" spans="1:7" x14ac:dyDescent="0.25">
      <c r="A8429" s="209"/>
      <c r="G8429" s="187"/>
    </row>
    <row r="8430" spans="1:7" x14ac:dyDescent="0.25">
      <c r="A8430" s="209"/>
      <c r="G8430" s="187"/>
    </row>
    <row r="8431" spans="1:7" x14ac:dyDescent="0.25">
      <c r="A8431" s="209"/>
      <c r="G8431" s="187"/>
    </row>
    <row r="8432" spans="1:7" x14ac:dyDescent="0.25">
      <c r="A8432" s="209"/>
      <c r="G8432" s="187"/>
    </row>
    <row r="8433" spans="1:7" x14ac:dyDescent="0.25">
      <c r="A8433" s="209"/>
      <c r="G8433" s="187"/>
    </row>
    <row r="8434" spans="1:7" x14ac:dyDescent="0.25">
      <c r="A8434" s="209"/>
      <c r="G8434" s="187"/>
    </row>
    <row r="8435" spans="1:7" x14ac:dyDescent="0.25">
      <c r="A8435" s="209"/>
      <c r="G8435" s="187"/>
    </row>
    <row r="8436" spans="1:7" x14ac:dyDescent="0.25">
      <c r="A8436" s="209"/>
      <c r="G8436" s="187"/>
    </row>
    <row r="8437" spans="1:7" x14ac:dyDescent="0.25">
      <c r="A8437" s="209"/>
      <c r="G8437" s="187"/>
    </row>
    <row r="8438" spans="1:7" x14ac:dyDescent="0.25">
      <c r="A8438" s="209"/>
      <c r="G8438" s="187"/>
    </row>
    <row r="8439" spans="1:7" x14ac:dyDescent="0.25">
      <c r="A8439" s="209"/>
      <c r="G8439" s="187"/>
    </row>
    <row r="8440" spans="1:7" x14ac:dyDescent="0.25">
      <c r="A8440" s="209"/>
      <c r="G8440" s="187"/>
    </row>
    <row r="8441" spans="1:7" x14ac:dyDescent="0.25">
      <c r="A8441" s="209"/>
      <c r="G8441" s="187"/>
    </row>
    <row r="8442" spans="1:7" x14ac:dyDescent="0.25">
      <c r="A8442" s="209"/>
      <c r="G8442" s="187"/>
    </row>
    <row r="8443" spans="1:7" x14ac:dyDescent="0.25">
      <c r="A8443" s="209"/>
      <c r="G8443" s="187"/>
    </row>
    <row r="8444" spans="1:7" x14ac:dyDescent="0.25">
      <c r="A8444" s="209"/>
      <c r="G8444" s="187"/>
    </row>
    <row r="8445" spans="1:7" x14ac:dyDescent="0.25">
      <c r="A8445" s="209"/>
      <c r="G8445" s="187"/>
    </row>
    <row r="8446" spans="1:7" x14ac:dyDescent="0.25">
      <c r="A8446" s="209"/>
      <c r="G8446" s="187"/>
    </row>
    <row r="8447" spans="1:7" x14ac:dyDescent="0.25">
      <c r="A8447" s="209"/>
      <c r="G8447" s="187"/>
    </row>
    <row r="8448" spans="1:7" x14ac:dyDescent="0.25">
      <c r="A8448" s="209"/>
      <c r="G8448" s="187"/>
    </row>
    <row r="8449" spans="1:7" x14ac:dyDescent="0.25">
      <c r="A8449" s="209"/>
      <c r="G8449" s="187"/>
    </row>
    <row r="8450" spans="1:7" x14ac:dyDescent="0.25">
      <c r="A8450" s="209"/>
      <c r="G8450" s="187"/>
    </row>
    <row r="8451" spans="1:7" x14ac:dyDescent="0.25">
      <c r="A8451" s="209"/>
      <c r="G8451" s="187"/>
    </row>
    <row r="8452" spans="1:7" x14ac:dyDescent="0.25">
      <c r="A8452" s="209"/>
      <c r="G8452" s="187"/>
    </row>
    <row r="8453" spans="1:7" x14ac:dyDescent="0.25">
      <c r="A8453" s="209"/>
      <c r="G8453" s="187"/>
    </row>
    <row r="8454" spans="1:7" x14ac:dyDescent="0.25">
      <c r="A8454" s="209"/>
      <c r="G8454" s="187"/>
    </row>
    <row r="8455" spans="1:7" x14ac:dyDescent="0.25">
      <c r="A8455" s="209"/>
      <c r="G8455" s="187"/>
    </row>
    <row r="8456" spans="1:7" x14ac:dyDescent="0.25">
      <c r="A8456" s="209"/>
      <c r="G8456" s="187"/>
    </row>
    <row r="8457" spans="1:7" x14ac:dyDescent="0.25">
      <c r="A8457" s="209"/>
      <c r="G8457" s="187"/>
    </row>
    <row r="8458" spans="1:7" x14ac:dyDescent="0.25">
      <c r="A8458" s="209"/>
      <c r="G8458" s="187"/>
    </row>
    <row r="8459" spans="1:7" x14ac:dyDescent="0.25">
      <c r="A8459" s="209"/>
      <c r="G8459" s="187"/>
    </row>
    <row r="8460" spans="1:7" x14ac:dyDescent="0.25">
      <c r="A8460" s="209"/>
      <c r="G8460" s="187"/>
    </row>
    <row r="8461" spans="1:7" x14ac:dyDescent="0.25">
      <c r="A8461" s="209"/>
      <c r="G8461" s="187"/>
    </row>
    <row r="8462" spans="1:7" x14ac:dyDescent="0.25">
      <c r="A8462" s="209"/>
      <c r="G8462" s="187"/>
    </row>
    <row r="8463" spans="1:7" x14ac:dyDescent="0.25">
      <c r="A8463" s="209"/>
      <c r="G8463" s="187"/>
    </row>
    <row r="8464" spans="1:7" x14ac:dyDescent="0.25">
      <c r="A8464" s="209"/>
      <c r="G8464" s="187"/>
    </row>
    <row r="8465" spans="1:7" x14ac:dyDescent="0.25">
      <c r="A8465" s="209"/>
      <c r="G8465" s="187"/>
    </row>
    <row r="8466" spans="1:7" x14ac:dyDescent="0.25">
      <c r="A8466" s="209"/>
      <c r="G8466" s="187"/>
    </row>
    <row r="8467" spans="1:7" x14ac:dyDescent="0.25">
      <c r="A8467" s="209"/>
      <c r="G8467" s="187"/>
    </row>
    <row r="8468" spans="1:7" x14ac:dyDescent="0.25">
      <c r="A8468" s="209"/>
      <c r="G8468" s="187"/>
    </row>
    <row r="8469" spans="1:7" x14ac:dyDescent="0.25">
      <c r="A8469" s="209"/>
      <c r="G8469" s="187"/>
    </row>
    <row r="8470" spans="1:7" x14ac:dyDescent="0.25">
      <c r="A8470" s="209"/>
      <c r="G8470" s="187"/>
    </row>
    <row r="8471" spans="1:7" x14ac:dyDescent="0.25">
      <c r="A8471" s="209"/>
      <c r="G8471" s="187"/>
    </row>
    <row r="8472" spans="1:7" x14ac:dyDescent="0.25">
      <c r="A8472" s="209"/>
      <c r="G8472" s="187"/>
    </row>
    <row r="8473" spans="1:7" x14ac:dyDescent="0.25">
      <c r="A8473" s="209"/>
      <c r="G8473" s="187"/>
    </row>
    <row r="8474" spans="1:7" x14ac:dyDescent="0.25">
      <c r="A8474" s="209"/>
      <c r="G8474" s="187"/>
    </row>
    <row r="8475" spans="1:7" x14ac:dyDescent="0.25">
      <c r="A8475" s="209"/>
      <c r="G8475" s="187"/>
    </row>
    <row r="8476" spans="1:7" x14ac:dyDescent="0.25">
      <c r="A8476" s="209"/>
      <c r="G8476" s="187"/>
    </row>
    <row r="8477" spans="1:7" x14ac:dyDescent="0.25">
      <c r="A8477" s="209"/>
      <c r="G8477" s="187"/>
    </row>
    <row r="8478" spans="1:7" x14ac:dyDescent="0.25">
      <c r="A8478" s="209"/>
      <c r="G8478" s="187"/>
    </row>
    <row r="8479" spans="1:7" x14ac:dyDescent="0.25">
      <c r="A8479" s="209"/>
      <c r="G8479" s="187"/>
    </row>
    <row r="8480" spans="1:7" x14ac:dyDescent="0.25">
      <c r="A8480" s="209"/>
      <c r="G8480" s="187"/>
    </row>
    <row r="8481" spans="1:7" x14ac:dyDescent="0.25">
      <c r="A8481" s="209"/>
      <c r="G8481" s="187"/>
    </row>
    <row r="8482" spans="1:7" x14ac:dyDescent="0.25">
      <c r="A8482" s="209"/>
      <c r="G8482" s="187"/>
    </row>
    <row r="8483" spans="1:7" x14ac:dyDescent="0.25">
      <c r="A8483" s="209"/>
      <c r="G8483" s="187"/>
    </row>
    <row r="8484" spans="1:7" x14ac:dyDescent="0.25">
      <c r="A8484" s="209"/>
      <c r="G8484" s="187"/>
    </row>
    <row r="8485" spans="1:7" x14ac:dyDescent="0.25">
      <c r="A8485" s="209"/>
      <c r="G8485" s="187"/>
    </row>
    <row r="8486" spans="1:7" x14ac:dyDescent="0.25">
      <c r="A8486" s="209"/>
      <c r="G8486" s="187"/>
    </row>
    <row r="8487" spans="1:7" x14ac:dyDescent="0.25">
      <c r="A8487" s="209"/>
      <c r="G8487" s="187"/>
    </row>
    <row r="8488" spans="1:7" x14ac:dyDescent="0.25">
      <c r="A8488" s="209"/>
      <c r="G8488" s="187"/>
    </row>
    <row r="8489" spans="1:7" x14ac:dyDescent="0.25">
      <c r="A8489" s="209"/>
      <c r="G8489" s="187"/>
    </row>
    <row r="8490" spans="1:7" x14ac:dyDescent="0.25">
      <c r="A8490" s="209"/>
      <c r="G8490" s="187"/>
    </row>
    <row r="8491" spans="1:7" x14ac:dyDescent="0.25">
      <c r="A8491" s="209"/>
      <c r="G8491" s="187"/>
    </row>
    <row r="8492" spans="1:7" x14ac:dyDescent="0.25">
      <c r="A8492" s="209"/>
      <c r="G8492" s="187"/>
    </row>
    <row r="8493" spans="1:7" x14ac:dyDescent="0.25">
      <c r="A8493" s="209"/>
      <c r="G8493" s="187"/>
    </row>
    <row r="8494" spans="1:7" x14ac:dyDescent="0.25">
      <c r="A8494" s="209"/>
      <c r="G8494" s="187"/>
    </row>
    <row r="8495" spans="1:7" x14ac:dyDescent="0.25">
      <c r="A8495" s="209"/>
      <c r="G8495" s="187"/>
    </row>
    <row r="8496" spans="1:7" x14ac:dyDescent="0.25">
      <c r="A8496" s="209"/>
      <c r="G8496" s="187"/>
    </row>
    <row r="8497" spans="1:7" x14ac:dyDescent="0.25">
      <c r="A8497" s="209"/>
      <c r="G8497" s="187"/>
    </row>
    <row r="8498" spans="1:7" x14ac:dyDescent="0.25">
      <c r="A8498" s="209"/>
      <c r="G8498" s="187"/>
    </row>
    <row r="8499" spans="1:7" x14ac:dyDescent="0.25">
      <c r="A8499" s="209"/>
      <c r="G8499" s="187"/>
    </row>
    <row r="8500" spans="1:7" x14ac:dyDescent="0.25">
      <c r="A8500" s="209"/>
      <c r="G8500" s="187"/>
    </row>
    <row r="8501" spans="1:7" x14ac:dyDescent="0.25">
      <c r="A8501" s="209"/>
      <c r="G8501" s="187"/>
    </row>
    <row r="8502" spans="1:7" x14ac:dyDescent="0.25">
      <c r="A8502" s="209"/>
      <c r="G8502" s="187"/>
    </row>
    <row r="8503" spans="1:7" x14ac:dyDescent="0.25">
      <c r="A8503" s="209"/>
      <c r="G8503" s="187"/>
    </row>
    <row r="8504" spans="1:7" x14ac:dyDescent="0.25">
      <c r="A8504" s="209"/>
      <c r="G8504" s="187"/>
    </row>
    <row r="8505" spans="1:7" x14ac:dyDescent="0.25">
      <c r="A8505" s="209"/>
      <c r="G8505" s="187"/>
    </row>
    <row r="8506" spans="1:7" x14ac:dyDescent="0.25">
      <c r="A8506" s="209"/>
      <c r="G8506" s="187"/>
    </row>
    <row r="8507" spans="1:7" x14ac:dyDescent="0.25">
      <c r="A8507" s="209"/>
      <c r="G8507" s="187"/>
    </row>
    <row r="8508" spans="1:7" x14ac:dyDescent="0.25">
      <c r="A8508" s="209"/>
      <c r="G8508" s="187"/>
    </row>
    <row r="8509" spans="1:7" x14ac:dyDescent="0.25">
      <c r="A8509" s="209"/>
      <c r="G8509" s="187"/>
    </row>
    <row r="8510" spans="1:7" x14ac:dyDescent="0.25">
      <c r="A8510" s="209"/>
      <c r="G8510" s="187"/>
    </row>
    <row r="8511" spans="1:7" x14ac:dyDescent="0.25">
      <c r="A8511" s="209"/>
      <c r="G8511" s="187"/>
    </row>
    <row r="8512" spans="1:7" x14ac:dyDescent="0.25">
      <c r="A8512" s="209"/>
      <c r="G8512" s="187"/>
    </row>
    <row r="8513" spans="1:7" x14ac:dyDescent="0.25">
      <c r="A8513" s="209"/>
      <c r="G8513" s="187"/>
    </row>
    <row r="8514" spans="1:7" x14ac:dyDescent="0.25">
      <c r="A8514" s="209"/>
      <c r="G8514" s="187"/>
    </row>
    <row r="8515" spans="1:7" x14ac:dyDescent="0.25">
      <c r="A8515" s="209"/>
      <c r="G8515" s="187"/>
    </row>
    <row r="8516" spans="1:7" x14ac:dyDescent="0.25">
      <c r="A8516" s="209"/>
      <c r="G8516" s="187"/>
    </row>
    <row r="8517" spans="1:7" x14ac:dyDescent="0.25">
      <c r="A8517" s="209"/>
      <c r="G8517" s="187"/>
    </row>
    <row r="8518" spans="1:7" x14ac:dyDescent="0.25">
      <c r="A8518" s="209"/>
      <c r="G8518" s="187"/>
    </row>
    <row r="8519" spans="1:7" x14ac:dyDescent="0.25">
      <c r="A8519" s="209"/>
      <c r="G8519" s="187"/>
    </row>
    <row r="8520" spans="1:7" x14ac:dyDescent="0.25">
      <c r="A8520" s="209"/>
      <c r="G8520" s="187"/>
    </row>
    <row r="8521" spans="1:7" x14ac:dyDescent="0.25">
      <c r="A8521" s="209"/>
      <c r="G8521" s="187"/>
    </row>
    <row r="8522" spans="1:7" x14ac:dyDescent="0.25">
      <c r="A8522" s="209"/>
      <c r="G8522" s="187"/>
    </row>
    <row r="8523" spans="1:7" x14ac:dyDescent="0.25">
      <c r="A8523" s="209"/>
      <c r="G8523" s="187"/>
    </row>
    <row r="8524" spans="1:7" x14ac:dyDescent="0.25">
      <c r="A8524" s="209"/>
      <c r="G8524" s="187"/>
    </row>
    <row r="8525" spans="1:7" x14ac:dyDescent="0.25">
      <c r="A8525" s="209"/>
      <c r="G8525" s="187"/>
    </row>
    <row r="8526" spans="1:7" x14ac:dyDescent="0.25">
      <c r="A8526" s="209"/>
      <c r="G8526" s="187"/>
    </row>
    <row r="8527" spans="1:7" x14ac:dyDescent="0.25">
      <c r="A8527" s="209"/>
      <c r="G8527" s="187"/>
    </row>
    <row r="8528" spans="1:7" x14ac:dyDescent="0.25">
      <c r="A8528" s="209"/>
      <c r="G8528" s="187"/>
    </row>
    <row r="8529" spans="1:7" x14ac:dyDescent="0.25">
      <c r="A8529" s="209"/>
      <c r="G8529" s="187"/>
    </row>
    <row r="8530" spans="1:7" x14ac:dyDescent="0.25">
      <c r="A8530" s="209"/>
      <c r="G8530" s="187"/>
    </row>
    <row r="8531" spans="1:7" x14ac:dyDescent="0.25">
      <c r="A8531" s="209"/>
      <c r="G8531" s="187"/>
    </row>
    <row r="8532" spans="1:7" x14ac:dyDescent="0.25">
      <c r="A8532" s="209"/>
      <c r="G8532" s="187"/>
    </row>
    <row r="8533" spans="1:7" x14ac:dyDescent="0.25">
      <c r="A8533" s="209"/>
      <c r="G8533" s="187"/>
    </row>
    <row r="8534" spans="1:7" x14ac:dyDescent="0.25">
      <c r="A8534" s="209"/>
      <c r="G8534" s="187"/>
    </row>
    <row r="8535" spans="1:7" x14ac:dyDescent="0.25">
      <c r="A8535" s="209"/>
      <c r="G8535" s="187"/>
    </row>
    <row r="8536" spans="1:7" x14ac:dyDescent="0.25">
      <c r="A8536" s="209"/>
      <c r="G8536" s="187"/>
    </row>
    <row r="8537" spans="1:7" x14ac:dyDescent="0.25">
      <c r="A8537" s="209"/>
      <c r="G8537" s="187"/>
    </row>
    <row r="8538" spans="1:7" x14ac:dyDescent="0.25">
      <c r="A8538" s="209"/>
      <c r="G8538" s="187"/>
    </row>
    <row r="8539" spans="1:7" x14ac:dyDescent="0.25">
      <c r="A8539" s="209"/>
      <c r="G8539" s="187"/>
    </row>
    <row r="8540" spans="1:7" x14ac:dyDescent="0.25">
      <c r="A8540" s="209"/>
      <c r="G8540" s="187"/>
    </row>
    <row r="8541" spans="1:7" x14ac:dyDescent="0.25">
      <c r="A8541" s="209"/>
      <c r="G8541" s="187"/>
    </row>
    <row r="8542" spans="1:7" x14ac:dyDescent="0.25">
      <c r="A8542" s="209"/>
      <c r="G8542" s="187"/>
    </row>
    <row r="8543" spans="1:7" x14ac:dyDescent="0.25">
      <c r="A8543" s="209"/>
      <c r="G8543" s="187"/>
    </row>
    <row r="8544" spans="1:7" x14ac:dyDescent="0.25">
      <c r="A8544" s="209"/>
      <c r="G8544" s="187"/>
    </row>
    <row r="8545" spans="1:7" x14ac:dyDescent="0.25">
      <c r="A8545" s="209"/>
      <c r="G8545" s="187"/>
    </row>
    <row r="8546" spans="1:7" x14ac:dyDescent="0.25">
      <c r="A8546" s="209"/>
      <c r="G8546" s="187"/>
    </row>
    <row r="8547" spans="1:7" x14ac:dyDescent="0.25">
      <c r="A8547" s="209"/>
      <c r="G8547" s="187"/>
    </row>
    <row r="8548" spans="1:7" x14ac:dyDescent="0.25">
      <c r="A8548" s="209"/>
      <c r="G8548" s="187"/>
    </row>
    <row r="8549" spans="1:7" x14ac:dyDescent="0.25">
      <c r="A8549" s="209"/>
      <c r="G8549" s="187"/>
    </row>
    <row r="8550" spans="1:7" x14ac:dyDescent="0.25">
      <c r="A8550" s="209"/>
      <c r="G8550" s="187"/>
    </row>
    <row r="8551" spans="1:7" x14ac:dyDescent="0.25">
      <c r="A8551" s="209"/>
      <c r="G8551" s="187"/>
    </row>
    <row r="8552" spans="1:7" x14ac:dyDescent="0.25">
      <c r="A8552" s="209"/>
      <c r="G8552" s="187"/>
    </row>
    <row r="8553" spans="1:7" x14ac:dyDescent="0.25">
      <c r="A8553" s="209"/>
      <c r="G8553" s="187"/>
    </row>
    <row r="8554" spans="1:7" x14ac:dyDescent="0.25">
      <c r="A8554" s="209"/>
      <c r="G8554" s="187"/>
    </row>
    <row r="8555" spans="1:7" x14ac:dyDescent="0.25">
      <c r="A8555" s="209"/>
      <c r="G8555" s="187"/>
    </row>
    <row r="8556" spans="1:7" x14ac:dyDescent="0.25">
      <c r="A8556" s="209"/>
      <c r="G8556" s="187"/>
    </row>
    <row r="8557" spans="1:7" x14ac:dyDescent="0.25">
      <c r="A8557" s="209"/>
      <c r="G8557" s="187"/>
    </row>
    <row r="8558" spans="1:7" x14ac:dyDescent="0.25">
      <c r="A8558" s="209"/>
      <c r="G8558" s="187"/>
    </row>
    <row r="8559" spans="1:7" x14ac:dyDescent="0.25">
      <c r="A8559" s="209"/>
      <c r="G8559" s="187"/>
    </row>
    <row r="8560" spans="1:7" x14ac:dyDescent="0.25">
      <c r="A8560" s="209"/>
      <c r="G8560" s="187"/>
    </row>
    <row r="8561" spans="1:7" x14ac:dyDescent="0.25">
      <c r="A8561" s="209"/>
      <c r="G8561" s="187"/>
    </row>
    <row r="8562" spans="1:7" x14ac:dyDescent="0.25">
      <c r="A8562" s="209"/>
      <c r="G8562" s="187"/>
    </row>
    <row r="8563" spans="1:7" x14ac:dyDescent="0.25">
      <c r="A8563" s="209"/>
      <c r="G8563" s="187"/>
    </row>
    <row r="8564" spans="1:7" x14ac:dyDescent="0.25">
      <c r="A8564" s="209"/>
      <c r="G8564" s="187"/>
    </row>
    <row r="8565" spans="1:7" x14ac:dyDescent="0.25">
      <c r="A8565" s="209"/>
      <c r="G8565" s="187"/>
    </row>
    <row r="8566" spans="1:7" x14ac:dyDescent="0.25">
      <c r="A8566" s="209"/>
      <c r="G8566" s="187"/>
    </row>
    <row r="8567" spans="1:7" x14ac:dyDescent="0.25">
      <c r="A8567" s="209"/>
      <c r="G8567" s="187"/>
    </row>
    <row r="8568" spans="1:7" x14ac:dyDescent="0.25">
      <c r="A8568" s="209"/>
      <c r="G8568" s="187"/>
    </row>
    <row r="8569" spans="1:7" x14ac:dyDescent="0.25">
      <c r="A8569" s="209"/>
      <c r="G8569" s="187"/>
    </row>
    <row r="8570" spans="1:7" x14ac:dyDescent="0.25">
      <c r="A8570" s="209"/>
      <c r="G8570" s="187"/>
    </row>
    <row r="8571" spans="1:7" x14ac:dyDescent="0.25">
      <c r="A8571" s="209"/>
      <c r="G8571" s="187"/>
    </row>
    <row r="8572" spans="1:7" x14ac:dyDescent="0.25">
      <c r="A8572" s="209"/>
      <c r="G8572" s="187"/>
    </row>
    <row r="8573" spans="1:7" x14ac:dyDescent="0.25">
      <c r="A8573" s="209"/>
      <c r="G8573" s="187"/>
    </row>
    <row r="8574" spans="1:7" x14ac:dyDescent="0.25">
      <c r="A8574" s="209"/>
      <c r="G8574" s="187"/>
    </row>
    <row r="8575" spans="1:7" x14ac:dyDescent="0.25">
      <c r="A8575" s="209"/>
      <c r="G8575" s="187"/>
    </row>
    <row r="8576" spans="1:7" x14ac:dyDescent="0.25">
      <c r="A8576" s="209"/>
      <c r="G8576" s="187"/>
    </row>
    <row r="8577" spans="1:7" x14ac:dyDescent="0.25">
      <c r="A8577" s="209"/>
      <c r="G8577" s="187"/>
    </row>
    <row r="8578" spans="1:7" x14ac:dyDescent="0.25">
      <c r="A8578" s="209"/>
      <c r="G8578" s="187"/>
    </row>
    <row r="8579" spans="1:7" x14ac:dyDescent="0.25">
      <c r="A8579" s="209"/>
      <c r="G8579" s="187"/>
    </row>
    <row r="8580" spans="1:7" x14ac:dyDescent="0.25">
      <c r="A8580" s="209"/>
      <c r="G8580" s="187"/>
    </row>
    <row r="8581" spans="1:7" x14ac:dyDescent="0.25">
      <c r="A8581" s="209"/>
      <c r="G8581" s="187"/>
    </row>
    <row r="8582" spans="1:7" x14ac:dyDescent="0.25">
      <c r="A8582" s="209"/>
      <c r="G8582" s="187"/>
    </row>
    <row r="8583" spans="1:7" x14ac:dyDescent="0.25">
      <c r="A8583" s="209"/>
      <c r="G8583" s="187"/>
    </row>
    <row r="8584" spans="1:7" x14ac:dyDescent="0.25">
      <c r="A8584" s="209"/>
      <c r="G8584" s="187"/>
    </row>
    <row r="8585" spans="1:7" x14ac:dyDescent="0.25">
      <c r="A8585" s="209"/>
      <c r="G8585" s="187"/>
    </row>
    <row r="8586" spans="1:7" x14ac:dyDescent="0.25">
      <c r="A8586" s="209"/>
      <c r="G8586" s="187"/>
    </row>
    <row r="8587" spans="1:7" x14ac:dyDescent="0.25">
      <c r="A8587" s="209"/>
      <c r="G8587" s="187"/>
    </row>
    <row r="8588" spans="1:7" x14ac:dyDescent="0.25">
      <c r="A8588" s="209"/>
      <c r="G8588" s="187"/>
    </row>
    <row r="8589" spans="1:7" x14ac:dyDescent="0.25">
      <c r="A8589" s="209"/>
      <c r="G8589" s="187"/>
    </row>
    <row r="8590" spans="1:7" x14ac:dyDescent="0.25">
      <c r="A8590" s="209"/>
      <c r="G8590" s="187"/>
    </row>
    <row r="8591" spans="1:7" x14ac:dyDescent="0.25">
      <c r="A8591" s="209"/>
      <c r="G8591" s="187"/>
    </row>
    <row r="8592" spans="1:7" x14ac:dyDescent="0.25">
      <c r="A8592" s="209"/>
      <c r="G8592" s="187"/>
    </row>
    <row r="8593" spans="1:7" x14ac:dyDescent="0.25">
      <c r="A8593" s="209"/>
      <c r="G8593" s="187"/>
    </row>
    <row r="8594" spans="1:7" x14ac:dyDescent="0.25">
      <c r="A8594" s="209"/>
      <c r="G8594" s="187"/>
    </row>
    <row r="8595" spans="1:7" x14ac:dyDescent="0.25">
      <c r="A8595" s="209"/>
      <c r="G8595" s="187"/>
    </row>
    <row r="8596" spans="1:7" x14ac:dyDescent="0.25">
      <c r="A8596" s="209"/>
      <c r="G8596" s="187"/>
    </row>
    <row r="8597" spans="1:7" x14ac:dyDescent="0.25">
      <c r="A8597" s="209"/>
      <c r="G8597" s="187"/>
    </row>
    <row r="8598" spans="1:7" x14ac:dyDescent="0.25">
      <c r="A8598" s="209"/>
      <c r="G8598" s="187"/>
    </row>
    <row r="8599" spans="1:7" x14ac:dyDescent="0.25">
      <c r="A8599" s="209"/>
      <c r="G8599" s="187"/>
    </row>
    <row r="8600" spans="1:7" x14ac:dyDescent="0.25">
      <c r="A8600" s="209"/>
      <c r="G8600" s="187"/>
    </row>
    <row r="8601" spans="1:7" x14ac:dyDescent="0.25">
      <c r="A8601" s="209"/>
      <c r="G8601" s="187"/>
    </row>
    <row r="8602" spans="1:7" x14ac:dyDescent="0.25">
      <c r="A8602" s="209"/>
      <c r="G8602" s="187"/>
    </row>
    <row r="8603" spans="1:7" x14ac:dyDescent="0.25">
      <c r="A8603" s="209"/>
      <c r="G8603" s="187"/>
    </row>
    <row r="8604" spans="1:7" x14ac:dyDescent="0.25">
      <c r="A8604" s="209"/>
      <c r="G8604" s="187"/>
    </row>
    <row r="8605" spans="1:7" x14ac:dyDescent="0.25">
      <c r="A8605" s="209"/>
      <c r="G8605" s="187"/>
    </row>
    <row r="8606" spans="1:7" x14ac:dyDescent="0.25">
      <c r="A8606" s="209"/>
      <c r="G8606" s="187"/>
    </row>
    <row r="8607" spans="1:7" x14ac:dyDescent="0.25">
      <c r="A8607" s="209"/>
      <c r="G8607" s="187"/>
    </row>
    <row r="8608" spans="1:7" x14ac:dyDescent="0.25">
      <c r="A8608" s="209"/>
      <c r="G8608" s="187"/>
    </row>
    <row r="8609" spans="1:7" x14ac:dyDescent="0.25">
      <c r="A8609" s="209"/>
      <c r="G8609" s="187"/>
    </row>
    <row r="8610" spans="1:7" x14ac:dyDescent="0.25">
      <c r="A8610" s="209"/>
      <c r="G8610" s="187"/>
    </row>
    <row r="8611" spans="1:7" x14ac:dyDescent="0.25">
      <c r="A8611" s="209"/>
      <c r="G8611" s="187"/>
    </row>
    <row r="8612" spans="1:7" x14ac:dyDescent="0.25">
      <c r="A8612" s="209"/>
      <c r="G8612" s="187"/>
    </row>
    <row r="8613" spans="1:7" x14ac:dyDescent="0.25">
      <c r="A8613" s="209"/>
      <c r="G8613" s="187"/>
    </row>
    <row r="8614" spans="1:7" x14ac:dyDescent="0.25">
      <c r="A8614" s="209"/>
      <c r="G8614" s="187"/>
    </row>
    <row r="8615" spans="1:7" x14ac:dyDescent="0.25">
      <c r="A8615" s="209"/>
      <c r="G8615" s="187"/>
    </row>
    <row r="8616" spans="1:7" x14ac:dyDescent="0.25">
      <c r="A8616" s="209"/>
      <c r="G8616" s="187"/>
    </row>
    <row r="8617" spans="1:7" x14ac:dyDescent="0.25">
      <c r="A8617" s="209"/>
      <c r="G8617" s="187"/>
    </row>
    <row r="8618" spans="1:7" x14ac:dyDescent="0.25">
      <c r="A8618" s="209"/>
      <c r="G8618" s="187"/>
    </row>
    <row r="8619" spans="1:7" x14ac:dyDescent="0.25">
      <c r="A8619" s="209"/>
      <c r="G8619" s="187"/>
    </row>
    <row r="8620" spans="1:7" x14ac:dyDescent="0.25">
      <c r="A8620" s="209"/>
      <c r="G8620" s="187"/>
    </row>
    <row r="8621" spans="1:7" x14ac:dyDescent="0.25">
      <c r="A8621" s="209"/>
      <c r="G8621" s="187"/>
    </row>
    <row r="8622" spans="1:7" x14ac:dyDescent="0.25">
      <c r="A8622" s="209"/>
      <c r="G8622" s="187"/>
    </row>
    <row r="8623" spans="1:7" x14ac:dyDescent="0.25">
      <c r="A8623" s="209"/>
      <c r="G8623" s="187"/>
    </row>
    <row r="8624" spans="1:7" x14ac:dyDescent="0.25">
      <c r="A8624" s="209"/>
      <c r="G8624" s="187"/>
    </row>
    <row r="8625" spans="1:7" x14ac:dyDescent="0.25">
      <c r="A8625" s="209"/>
      <c r="G8625" s="187"/>
    </row>
    <row r="8626" spans="1:7" x14ac:dyDescent="0.25">
      <c r="A8626" s="209"/>
      <c r="G8626" s="187"/>
    </row>
    <row r="8627" spans="1:7" x14ac:dyDescent="0.25">
      <c r="A8627" s="209"/>
      <c r="G8627" s="187"/>
    </row>
    <row r="8628" spans="1:7" x14ac:dyDescent="0.25">
      <c r="A8628" s="209"/>
      <c r="G8628" s="187"/>
    </row>
    <row r="8629" spans="1:7" x14ac:dyDescent="0.25">
      <c r="A8629" s="209"/>
      <c r="G8629" s="187"/>
    </row>
    <row r="8630" spans="1:7" x14ac:dyDescent="0.25">
      <c r="A8630" s="209"/>
      <c r="G8630" s="187"/>
    </row>
    <row r="8631" spans="1:7" x14ac:dyDescent="0.25">
      <c r="A8631" s="209"/>
      <c r="G8631" s="187"/>
    </row>
    <row r="8632" spans="1:7" x14ac:dyDescent="0.25">
      <c r="A8632" s="209"/>
      <c r="G8632" s="187"/>
    </row>
    <row r="8633" spans="1:7" x14ac:dyDescent="0.25">
      <c r="A8633" s="209"/>
      <c r="G8633" s="187"/>
    </row>
    <row r="8634" spans="1:7" x14ac:dyDescent="0.25">
      <c r="A8634" s="209"/>
      <c r="G8634" s="187"/>
    </row>
    <row r="8635" spans="1:7" x14ac:dyDescent="0.25">
      <c r="A8635" s="209"/>
      <c r="G8635" s="187"/>
    </row>
    <row r="8636" spans="1:7" x14ac:dyDescent="0.25">
      <c r="A8636" s="209"/>
      <c r="G8636" s="187"/>
    </row>
    <row r="8637" spans="1:7" x14ac:dyDescent="0.25">
      <c r="A8637" s="209"/>
      <c r="G8637" s="187"/>
    </row>
    <row r="8638" spans="1:7" x14ac:dyDescent="0.25">
      <c r="A8638" s="209"/>
      <c r="G8638" s="187"/>
    </row>
    <row r="8639" spans="1:7" x14ac:dyDescent="0.25">
      <c r="A8639" s="209"/>
      <c r="G8639" s="187"/>
    </row>
    <row r="8640" spans="1:7" x14ac:dyDescent="0.25">
      <c r="A8640" s="209"/>
      <c r="G8640" s="187"/>
    </row>
    <row r="8641" spans="1:7" x14ac:dyDescent="0.25">
      <c r="A8641" s="209"/>
      <c r="G8641" s="187"/>
    </row>
    <row r="8642" spans="1:7" x14ac:dyDescent="0.25">
      <c r="A8642" s="209"/>
      <c r="G8642" s="187"/>
    </row>
    <row r="8643" spans="1:7" x14ac:dyDescent="0.25">
      <c r="A8643" s="209"/>
      <c r="G8643" s="187"/>
    </row>
    <row r="8644" spans="1:7" x14ac:dyDescent="0.25">
      <c r="A8644" s="209"/>
      <c r="G8644" s="187"/>
    </row>
    <row r="8645" spans="1:7" x14ac:dyDescent="0.25">
      <c r="A8645" s="209"/>
      <c r="G8645" s="187"/>
    </row>
    <row r="8646" spans="1:7" x14ac:dyDescent="0.25">
      <c r="A8646" s="209"/>
      <c r="G8646" s="187"/>
    </row>
    <row r="8647" spans="1:7" x14ac:dyDescent="0.25">
      <c r="A8647" s="209"/>
      <c r="G8647" s="187"/>
    </row>
    <row r="8648" spans="1:7" x14ac:dyDescent="0.25">
      <c r="A8648" s="209"/>
      <c r="G8648" s="187"/>
    </row>
    <row r="8649" spans="1:7" x14ac:dyDescent="0.25">
      <c r="A8649" s="209"/>
      <c r="G8649" s="187"/>
    </row>
    <row r="8650" spans="1:7" x14ac:dyDescent="0.25">
      <c r="A8650" s="209"/>
      <c r="G8650" s="187"/>
    </row>
    <row r="8651" spans="1:7" x14ac:dyDescent="0.25">
      <c r="A8651" s="209"/>
      <c r="G8651" s="187"/>
    </row>
    <row r="8652" spans="1:7" x14ac:dyDescent="0.25">
      <c r="A8652" s="209"/>
      <c r="G8652" s="187"/>
    </row>
    <row r="8653" spans="1:7" x14ac:dyDescent="0.25">
      <c r="A8653" s="209"/>
      <c r="G8653" s="187"/>
    </row>
    <row r="8654" spans="1:7" x14ac:dyDescent="0.25">
      <c r="A8654" s="209"/>
      <c r="G8654" s="187"/>
    </row>
    <row r="8655" spans="1:7" x14ac:dyDescent="0.25">
      <c r="A8655" s="209"/>
      <c r="G8655" s="187"/>
    </row>
    <row r="8656" spans="1:7" x14ac:dyDescent="0.25">
      <c r="A8656" s="209"/>
      <c r="G8656" s="187"/>
    </row>
    <row r="8657" spans="1:7" x14ac:dyDescent="0.25">
      <c r="A8657" s="209"/>
      <c r="G8657" s="187"/>
    </row>
    <row r="8658" spans="1:7" x14ac:dyDescent="0.25">
      <c r="A8658" s="209"/>
      <c r="G8658" s="187"/>
    </row>
    <row r="8659" spans="1:7" x14ac:dyDescent="0.25">
      <c r="A8659" s="209"/>
      <c r="G8659" s="187"/>
    </row>
    <row r="8660" spans="1:7" x14ac:dyDescent="0.25">
      <c r="A8660" s="209"/>
      <c r="G8660" s="187"/>
    </row>
    <row r="8661" spans="1:7" x14ac:dyDescent="0.25">
      <c r="A8661" s="209"/>
      <c r="G8661" s="187"/>
    </row>
    <row r="8662" spans="1:7" x14ac:dyDescent="0.25">
      <c r="A8662" s="209"/>
      <c r="G8662" s="187"/>
    </row>
    <row r="8663" spans="1:7" x14ac:dyDescent="0.25">
      <c r="A8663" s="209"/>
      <c r="G8663" s="187"/>
    </row>
    <row r="8664" spans="1:7" x14ac:dyDescent="0.25">
      <c r="A8664" s="209"/>
      <c r="G8664" s="187"/>
    </row>
    <row r="8665" spans="1:7" x14ac:dyDescent="0.25">
      <c r="A8665" s="209"/>
      <c r="G8665" s="187"/>
    </row>
    <row r="8666" spans="1:7" x14ac:dyDescent="0.25">
      <c r="A8666" s="209"/>
      <c r="G8666" s="187"/>
    </row>
    <row r="8667" spans="1:7" x14ac:dyDescent="0.25">
      <c r="A8667" s="209"/>
      <c r="G8667" s="187"/>
    </row>
    <row r="8668" spans="1:7" x14ac:dyDescent="0.25">
      <c r="A8668" s="209"/>
      <c r="G8668" s="187"/>
    </row>
    <row r="8669" spans="1:7" x14ac:dyDescent="0.25">
      <c r="A8669" s="209"/>
      <c r="G8669" s="187"/>
    </row>
    <row r="8670" spans="1:7" x14ac:dyDescent="0.25">
      <c r="A8670" s="209"/>
      <c r="G8670" s="187"/>
    </row>
    <row r="8671" spans="1:7" x14ac:dyDescent="0.25">
      <c r="A8671" s="209"/>
      <c r="G8671" s="187"/>
    </row>
    <row r="8672" spans="1:7" x14ac:dyDescent="0.25">
      <c r="A8672" s="209"/>
      <c r="G8672" s="187"/>
    </row>
    <row r="8673" spans="1:7" x14ac:dyDescent="0.25">
      <c r="A8673" s="209"/>
      <c r="G8673" s="187"/>
    </row>
    <row r="8674" spans="1:7" x14ac:dyDescent="0.25">
      <c r="A8674" s="209"/>
      <c r="G8674" s="187"/>
    </row>
    <row r="8675" spans="1:7" x14ac:dyDescent="0.25">
      <c r="A8675" s="209"/>
      <c r="G8675" s="187"/>
    </row>
    <row r="8676" spans="1:7" x14ac:dyDescent="0.25">
      <c r="A8676" s="209"/>
      <c r="G8676" s="187"/>
    </row>
    <row r="8677" spans="1:7" x14ac:dyDescent="0.25">
      <c r="A8677" s="209"/>
      <c r="G8677" s="187"/>
    </row>
    <row r="8678" spans="1:7" x14ac:dyDescent="0.25">
      <c r="A8678" s="209"/>
      <c r="G8678" s="187"/>
    </row>
    <row r="8679" spans="1:7" x14ac:dyDescent="0.25">
      <c r="A8679" s="209"/>
      <c r="G8679" s="187"/>
    </row>
    <row r="8680" spans="1:7" x14ac:dyDescent="0.25">
      <c r="A8680" s="209"/>
      <c r="G8680" s="187"/>
    </row>
    <row r="8681" spans="1:7" x14ac:dyDescent="0.25">
      <c r="A8681" s="209"/>
      <c r="G8681" s="187"/>
    </row>
    <row r="8682" spans="1:7" x14ac:dyDescent="0.25">
      <c r="A8682" s="209"/>
      <c r="G8682" s="187"/>
    </row>
    <row r="8683" spans="1:7" x14ac:dyDescent="0.25">
      <c r="A8683" s="209"/>
      <c r="G8683" s="187"/>
    </row>
    <row r="8684" spans="1:7" x14ac:dyDescent="0.25">
      <c r="A8684" s="209"/>
      <c r="G8684" s="187"/>
    </row>
    <row r="8685" spans="1:7" x14ac:dyDescent="0.25">
      <c r="A8685" s="209"/>
      <c r="G8685" s="187"/>
    </row>
    <row r="8686" spans="1:7" x14ac:dyDescent="0.25">
      <c r="A8686" s="209"/>
      <c r="G8686" s="187"/>
    </row>
    <row r="8687" spans="1:7" x14ac:dyDescent="0.25">
      <c r="A8687" s="209"/>
      <c r="G8687" s="187"/>
    </row>
    <row r="8688" spans="1:7" x14ac:dyDescent="0.25">
      <c r="A8688" s="209"/>
      <c r="G8688" s="187"/>
    </row>
    <row r="8689" spans="1:7" x14ac:dyDescent="0.25">
      <c r="A8689" s="209"/>
      <c r="G8689" s="187"/>
    </row>
    <row r="8690" spans="1:7" x14ac:dyDescent="0.25">
      <c r="A8690" s="209"/>
      <c r="G8690" s="187"/>
    </row>
    <row r="8691" spans="1:7" x14ac:dyDescent="0.25">
      <c r="A8691" s="209"/>
      <c r="G8691" s="187"/>
    </row>
    <row r="8692" spans="1:7" x14ac:dyDescent="0.25">
      <c r="A8692" s="209"/>
      <c r="G8692" s="187"/>
    </row>
    <row r="8693" spans="1:7" x14ac:dyDescent="0.25">
      <c r="A8693" s="209"/>
      <c r="G8693" s="187"/>
    </row>
    <row r="8694" spans="1:7" x14ac:dyDescent="0.25">
      <c r="A8694" s="209"/>
      <c r="G8694" s="187"/>
    </row>
    <row r="8695" spans="1:7" x14ac:dyDescent="0.25">
      <c r="A8695" s="209"/>
      <c r="G8695" s="187"/>
    </row>
    <row r="8696" spans="1:7" x14ac:dyDescent="0.25">
      <c r="A8696" s="209"/>
      <c r="G8696" s="187"/>
    </row>
    <row r="8697" spans="1:7" x14ac:dyDescent="0.25">
      <c r="A8697" s="209"/>
      <c r="G8697" s="187"/>
    </row>
    <row r="8698" spans="1:7" x14ac:dyDescent="0.25">
      <c r="A8698" s="209"/>
      <c r="G8698" s="187"/>
    </row>
    <row r="8699" spans="1:7" x14ac:dyDescent="0.25">
      <c r="A8699" s="209"/>
      <c r="G8699" s="187"/>
    </row>
    <row r="8700" spans="1:7" x14ac:dyDescent="0.25">
      <c r="A8700" s="209"/>
      <c r="G8700" s="187"/>
    </row>
    <row r="8701" spans="1:7" x14ac:dyDescent="0.25">
      <c r="A8701" s="209"/>
      <c r="G8701" s="187"/>
    </row>
    <row r="8702" spans="1:7" x14ac:dyDescent="0.25">
      <c r="A8702" s="209"/>
      <c r="G8702" s="187"/>
    </row>
    <row r="8703" spans="1:7" x14ac:dyDescent="0.25">
      <c r="A8703" s="209"/>
      <c r="G8703" s="187"/>
    </row>
    <row r="8704" spans="1:7" x14ac:dyDescent="0.25">
      <c r="A8704" s="209"/>
      <c r="G8704" s="187"/>
    </row>
    <row r="8705" spans="1:7" x14ac:dyDescent="0.25">
      <c r="A8705" s="209"/>
      <c r="G8705" s="187"/>
    </row>
    <row r="8706" spans="1:7" x14ac:dyDescent="0.25">
      <c r="A8706" s="209"/>
      <c r="G8706" s="187"/>
    </row>
    <row r="8707" spans="1:7" x14ac:dyDescent="0.25">
      <c r="A8707" s="209"/>
      <c r="G8707" s="187"/>
    </row>
    <row r="8708" spans="1:7" x14ac:dyDescent="0.25">
      <c r="A8708" s="209"/>
      <c r="G8708" s="187"/>
    </row>
    <row r="8709" spans="1:7" x14ac:dyDescent="0.25">
      <c r="A8709" s="209"/>
      <c r="G8709" s="187"/>
    </row>
    <row r="8710" spans="1:7" x14ac:dyDescent="0.25">
      <c r="A8710" s="209"/>
      <c r="G8710" s="187"/>
    </row>
    <row r="8711" spans="1:7" x14ac:dyDescent="0.25">
      <c r="A8711" s="209"/>
      <c r="G8711" s="187"/>
    </row>
    <row r="8712" spans="1:7" x14ac:dyDescent="0.25">
      <c r="A8712" s="209"/>
      <c r="G8712" s="187"/>
    </row>
    <row r="8713" spans="1:7" x14ac:dyDescent="0.25">
      <c r="A8713" s="209"/>
      <c r="G8713" s="187"/>
    </row>
    <row r="8714" spans="1:7" x14ac:dyDescent="0.25">
      <c r="A8714" s="209"/>
      <c r="G8714" s="187"/>
    </row>
    <row r="8715" spans="1:7" x14ac:dyDescent="0.25">
      <c r="A8715" s="209"/>
      <c r="G8715" s="187"/>
    </row>
    <row r="8716" spans="1:7" x14ac:dyDescent="0.25">
      <c r="A8716" s="209"/>
      <c r="G8716" s="187"/>
    </row>
    <row r="8717" spans="1:7" x14ac:dyDescent="0.25">
      <c r="A8717" s="209"/>
      <c r="G8717" s="187"/>
    </row>
    <row r="8718" spans="1:7" x14ac:dyDescent="0.25">
      <c r="A8718" s="209"/>
      <c r="G8718" s="187"/>
    </row>
    <row r="8719" spans="1:7" x14ac:dyDescent="0.25">
      <c r="A8719" s="209"/>
      <c r="G8719" s="187"/>
    </row>
    <row r="8720" spans="1:7" x14ac:dyDescent="0.25">
      <c r="A8720" s="209"/>
      <c r="G8720" s="187"/>
    </row>
    <row r="8721" spans="1:7" x14ac:dyDescent="0.25">
      <c r="A8721" s="209"/>
      <c r="G8721" s="187"/>
    </row>
    <row r="8722" spans="1:7" x14ac:dyDescent="0.25">
      <c r="A8722" s="209"/>
      <c r="G8722" s="187"/>
    </row>
    <row r="8723" spans="1:7" x14ac:dyDescent="0.25">
      <c r="A8723" s="209"/>
      <c r="G8723" s="187"/>
    </row>
    <row r="8724" spans="1:7" x14ac:dyDescent="0.25">
      <c r="A8724" s="209"/>
      <c r="G8724" s="187"/>
    </row>
    <row r="8725" spans="1:7" x14ac:dyDescent="0.25">
      <c r="A8725" s="209"/>
      <c r="G8725" s="187"/>
    </row>
    <row r="8726" spans="1:7" x14ac:dyDescent="0.25">
      <c r="A8726" s="209"/>
      <c r="G8726" s="187"/>
    </row>
    <row r="8727" spans="1:7" x14ac:dyDescent="0.25">
      <c r="A8727" s="209"/>
      <c r="G8727" s="187"/>
    </row>
    <row r="8728" spans="1:7" x14ac:dyDescent="0.25">
      <c r="A8728" s="209"/>
      <c r="G8728" s="187"/>
    </row>
    <row r="8729" spans="1:7" x14ac:dyDescent="0.25">
      <c r="A8729" s="209"/>
      <c r="G8729" s="187"/>
    </row>
    <row r="8730" spans="1:7" x14ac:dyDescent="0.25">
      <c r="A8730" s="209"/>
      <c r="G8730" s="187"/>
    </row>
    <row r="8731" spans="1:7" x14ac:dyDescent="0.25">
      <c r="A8731" s="209"/>
      <c r="G8731" s="187"/>
    </row>
    <row r="8732" spans="1:7" x14ac:dyDescent="0.25">
      <c r="A8732" s="209"/>
      <c r="G8732" s="187"/>
    </row>
    <row r="8733" spans="1:7" x14ac:dyDescent="0.25">
      <c r="A8733" s="209"/>
      <c r="G8733" s="187"/>
    </row>
    <row r="8734" spans="1:7" x14ac:dyDescent="0.25">
      <c r="A8734" s="209"/>
      <c r="G8734" s="187"/>
    </row>
    <row r="8735" spans="1:7" x14ac:dyDescent="0.25">
      <c r="A8735" s="209"/>
      <c r="G8735" s="187"/>
    </row>
    <row r="8736" spans="1:7" x14ac:dyDescent="0.25">
      <c r="A8736" s="209"/>
      <c r="G8736" s="187"/>
    </row>
    <row r="8737" spans="1:7" x14ac:dyDescent="0.25">
      <c r="A8737" s="209"/>
      <c r="G8737" s="187"/>
    </row>
    <row r="8738" spans="1:7" x14ac:dyDescent="0.25">
      <c r="A8738" s="209"/>
      <c r="G8738" s="187"/>
    </row>
    <row r="8739" spans="1:7" x14ac:dyDescent="0.25">
      <c r="A8739" s="209"/>
      <c r="G8739" s="187"/>
    </row>
    <row r="8740" spans="1:7" x14ac:dyDescent="0.25">
      <c r="A8740" s="209"/>
      <c r="G8740" s="187"/>
    </row>
    <row r="8741" spans="1:7" x14ac:dyDescent="0.25">
      <c r="A8741" s="209"/>
      <c r="G8741" s="187"/>
    </row>
    <row r="8742" spans="1:7" x14ac:dyDescent="0.25">
      <c r="A8742" s="209"/>
      <c r="G8742" s="187"/>
    </row>
    <row r="8743" spans="1:7" x14ac:dyDescent="0.25">
      <c r="A8743" s="209"/>
      <c r="G8743" s="187"/>
    </row>
    <row r="8744" spans="1:7" x14ac:dyDescent="0.25">
      <c r="A8744" s="209"/>
      <c r="G8744" s="187"/>
    </row>
    <row r="8745" spans="1:7" x14ac:dyDescent="0.25">
      <c r="A8745" s="209"/>
      <c r="G8745" s="187"/>
    </row>
    <row r="8746" spans="1:7" x14ac:dyDescent="0.25">
      <c r="A8746" s="209"/>
      <c r="G8746" s="187"/>
    </row>
    <row r="8747" spans="1:7" x14ac:dyDescent="0.25">
      <c r="A8747" s="209"/>
      <c r="G8747" s="187"/>
    </row>
    <row r="8748" spans="1:7" x14ac:dyDescent="0.25">
      <c r="A8748" s="209"/>
      <c r="G8748" s="187"/>
    </row>
    <row r="8749" spans="1:7" x14ac:dyDescent="0.25">
      <c r="A8749" s="209"/>
      <c r="G8749" s="187"/>
    </row>
    <row r="8750" spans="1:7" x14ac:dyDescent="0.25">
      <c r="A8750" s="209"/>
      <c r="G8750" s="187"/>
    </row>
    <row r="8751" spans="1:7" x14ac:dyDescent="0.25">
      <c r="A8751" s="209"/>
      <c r="G8751" s="187"/>
    </row>
    <row r="8752" spans="1:7" x14ac:dyDescent="0.25">
      <c r="A8752" s="209"/>
      <c r="G8752" s="187"/>
    </row>
    <row r="8753" spans="1:7" x14ac:dyDescent="0.25">
      <c r="A8753" s="209"/>
      <c r="G8753" s="187"/>
    </row>
    <row r="8754" spans="1:7" x14ac:dyDescent="0.25">
      <c r="A8754" s="209"/>
      <c r="G8754" s="187"/>
    </row>
    <row r="8755" spans="1:7" x14ac:dyDescent="0.25">
      <c r="A8755" s="209"/>
      <c r="G8755" s="187"/>
    </row>
    <row r="8756" spans="1:7" x14ac:dyDescent="0.25">
      <c r="A8756" s="209"/>
      <c r="G8756" s="187"/>
    </row>
    <row r="8757" spans="1:7" x14ac:dyDescent="0.25">
      <c r="A8757" s="209"/>
      <c r="G8757" s="187"/>
    </row>
    <row r="8758" spans="1:7" x14ac:dyDescent="0.25">
      <c r="A8758" s="209"/>
      <c r="G8758" s="187"/>
    </row>
    <row r="8759" spans="1:7" x14ac:dyDescent="0.25">
      <c r="A8759" s="209"/>
      <c r="G8759" s="187"/>
    </row>
    <row r="8760" spans="1:7" x14ac:dyDescent="0.25">
      <c r="A8760" s="209"/>
      <c r="G8760" s="187"/>
    </row>
    <row r="8761" spans="1:7" x14ac:dyDescent="0.25">
      <c r="A8761" s="209"/>
      <c r="G8761" s="187"/>
    </row>
    <row r="8762" spans="1:7" x14ac:dyDescent="0.25">
      <c r="A8762" s="209"/>
      <c r="G8762" s="187"/>
    </row>
    <row r="8763" spans="1:7" x14ac:dyDescent="0.25">
      <c r="A8763" s="209"/>
      <c r="G8763" s="187"/>
    </row>
    <row r="8764" spans="1:7" x14ac:dyDescent="0.25">
      <c r="A8764" s="209"/>
      <c r="G8764" s="187"/>
    </row>
    <row r="8765" spans="1:7" x14ac:dyDescent="0.25">
      <c r="A8765" s="209"/>
      <c r="G8765" s="187"/>
    </row>
    <row r="8766" spans="1:7" x14ac:dyDescent="0.25">
      <c r="A8766" s="209"/>
      <c r="G8766" s="187"/>
    </row>
    <row r="8767" spans="1:7" x14ac:dyDescent="0.25">
      <c r="A8767" s="209"/>
      <c r="G8767" s="187"/>
    </row>
    <row r="8768" spans="1:7" x14ac:dyDescent="0.25">
      <c r="A8768" s="209"/>
      <c r="G8768" s="187"/>
    </row>
    <row r="8769" spans="1:7" x14ac:dyDescent="0.25">
      <c r="A8769" s="209"/>
      <c r="G8769" s="187"/>
    </row>
    <row r="8770" spans="1:7" x14ac:dyDescent="0.25">
      <c r="A8770" s="209"/>
      <c r="G8770" s="187"/>
    </row>
    <row r="8771" spans="1:7" x14ac:dyDescent="0.25">
      <c r="A8771" s="209"/>
      <c r="G8771" s="187"/>
    </row>
    <row r="8772" spans="1:7" x14ac:dyDescent="0.25">
      <c r="A8772" s="209"/>
      <c r="G8772" s="187"/>
    </row>
    <row r="8773" spans="1:7" x14ac:dyDescent="0.25">
      <c r="A8773" s="209"/>
      <c r="G8773" s="187"/>
    </row>
    <row r="8774" spans="1:7" x14ac:dyDescent="0.25">
      <c r="A8774" s="209"/>
      <c r="G8774" s="187"/>
    </row>
    <row r="8775" spans="1:7" x14ac:dyDescent="0.25">
      <c r="A8775" s="209"/>
      <c r="G8775" s="187"/>
    </row>
    <row r="8776" spans="1:7" x14ac:dyDescent="0.25">
      <c r="A8776" s="209"/>
      <c r="G8776" s="187"/>
    </row>
    <row r="8777" spans="1:7" x14ac:dyDescent="0.25">
      <c r="A8777" s="209"/>
      <c r="G8777" s="187"/>
    </row>
    <row r="8778" spans="1:7" x14ac:dyDescent="0.25">
      <c r="A8778" s="209"/>
      <c r="G8778" s="187"/>
    </row>
    <row r="8779" spans="1:7" x14ac:dyDescent="0.25">
      <c r="A8779" s="209"/>
      <c r="G8779" s="187"/>
    </row>
    <row r="8780" spans="1:7" x14ac:dyDescent="0.25">
      <c r="A8780" s="209"/>
      <c r="G8780" s="187"/>
    </row>
    <row r="8781" spans="1:7" x14ac:dyDescent="0.25">
      <c r="A8781" s="209"/>
      <c r="G8781" s="187"/>
    </row>
    <row r="8782" spans="1:7" x14ac:dyDescent="0.25">
      <c r="A8782" s="209"/>
      <c r="G8782" s="187"/>
    </row>
    <row r="8783" spans="1:7" x14ac:dyDescent="0.25">
      <c r="A8783" s="209"/>
      <c r="G8783" s="187"/>
    </row>
    <row r="8784" spans="1:7" x14ac:dyDescent="0.25">
      <c r="A8784" s="209"/>
      <c r="G8784" s="187"/>
    </row>
    <row r="8785" spans="1:7" x14ac:dyDescent="0.25">
      <c r="A8785" s="209"/>
      <c r="G8785" s="187"/>
    </row>
    <row r="8786" spans="1:7" x14ac:dyDescent="0.25">
      <c r="A8786" s="209"/>
      <c r="G8786" s="187"/>
    </row>
    <row r="8787" spans="1:7" x14ac:dyDescent="0.25">
      <c r="A8787" s="209"/>
      <c r="G8787" s="187"/>
    </row>
    <row r="8788" spans="1:7" x14ac:dyDescent="0.25">
      <c r="A8788" s="209"/>
      <c r="G8788" s="187"/>
    </row>
    <row r="8789" spans="1:7" x14ac:dyDescent="0.25">
      <c r="A8789" s="209"/>
      <c r="G8789" s="187"/>
    </row>
    <row r="8790" spans="1:7" x14ac:dyDescent="0.25">
      <c r="A8790" s="209"/>
      <c r="G8790" s="187"/>
    </row>
    <row r="8791" spans="1:7" x14ac:dyDescent="0.25">
      <c r="A8791" s="209"/>
      <c r="G8791" s="187"/>
    </row>
    <row r="8792" spans="1:7" x14ac:dyDescent="0.25">
      <c r="A8792" s="209"/>
      <c r="G8792" s="187"/>
    </row>
    <row r="8793" spans="1:7" x14ac:dyDescent="0.25">
      <c r="A8793" s="209"/>
      <c r="G8793" s="187"/>
    </row>
    <row r="8794" spans="1:7" x14ac:dyDescent="0.25">
      <c r="A8794" s="209"/>
      <c r="G8794" s="187"/>
    </row>
    <row r="8795" spans="1:7" x14ac:dyDescent="0.25">
      <c r="A8795" s="209"/>
      <c r="G8795" s="187"/>
    </row>
    <row r="8796" spans="1:7" x14ac:dyDescent="0.25">
      <c r="A8796" s="209"/>
      <c r="G8796" s="187"/>
    </row>
    <row r="8797" spans="1:7" x14ac:dyDescent="0.25">
      <c r="A8797" s="209"/>
      <c r="G8797" s="187"/>
    </row>
    <row r="8798" spans="1:7" x14ac:dyDescent="0.25">
      <c r="A8798" s="209"/>
      <c r="G8798" s="187"/>
    </row>
    <row r="8799" spans="1:7" x14ac:dyDescent="0.25">
      <c r="A8799" s="209"/>
      <c r="G8799" s="187"/>
    </row>
    <row r="8800" spans="1:7" x14ac:dyDescent="0.25">
      <c r="A8800" s="209"/>
      <c r="G8800" s="187"/>
    </row>
    <row r="8801" spans="1:7" x14ac:dyDescent="0.25">
      <c r="A8801" s="209"/>
      <c r="G8801" s="187"/>
    </row>
    <row r="8802" spans="1:7" x14ac:dyDescent="0.25">
      <c r="A8802" s="209"/>
      <c r="G8802" s="187"/>
    </row>
    <row r="8803" spans="1:7" x14ac:dyDescent="0.25">
      <c r="A8803" s="209"/>
      <c r="G8803" s="187"/>
    </row>
    <row r="8804" spans="1:7" x14ac:dyDescent="0.25">
      <c r="A8804" s="209"/>
      <c r="G8804" s="187"/>
    </row>
    <row r="8805" spans="1:7" x14ac:dyDescent="0.25">
      <c r="A8805" s="209"/>
      <c r="G8805" s="187"/>
    </row>
    <row r="8806" spans="1:7" x14ac:dyDescent="0.25">
      <c r="A8806" s="209"/>
      <c r="G8806" s="187"/>
    </row>
    <row r="8807" spans="1:7" x14ac:dyDescent="0.25">
      <c r="A8807" s="209"/>
      <c r="G8807" s="187"/>
    </row>
    <row r="8808" spans="1:7" x14ac:dyDescent="0.25">
      <c r="A8808" s="209"/>
      <c r="G8808" s="187"/>
    </row>
    <row r="8809" spans="1:7" x14ac:dyDescent="0.25">
      <c r="A8809" s="209"/>
      <c r="G8809" s="187"/>
    </row>
    <row r="8810" spans="1:7" x14ac:dyDescent="0.25">
      <c r="A8810" s="209"/>
      <c r="G8810" s="187"/>
    </row>
    <row r="8811" spans="1:7" x14ac:dyDescent="0.25">
      <c r="A8811" s="209"/>
      <c r="G8811" s="187"/>
    </row>
    <row r="8812" spans="1:7" x14ac:dyDescent="0.25">
      <c r="A8812" s="209"/>
      <c r="G8812" s="187"/>
    </row>
    <row r="8813" spans="1:7" x14ac:dyDescent="0.25">
      <c r="A8813" s="209"/>
      <c r="G8813" s="187"/>
    </row>
    <row r="8814" spans="1:7" x14ac:dyDescent="0.25">
      <c r="A8814" s="209"/>
      <c r="G8814" s="187"/>
    </row>
    <row r="8815" spans="1:7" x14ac:dyDescent="0.25">
      <c r="A8815" s="209"/>
      <c r="G8815" s="187"/>
    </row>
    <row r="8816" spans="1:7" x14ac:dyDescent="0.25">
      <c r="A8816" s="209"/>
      <c r="G8816" s="187"/>
    </row>
    <row r="8817" spans="1:7" x14ac:dyDescent="0.25">
      <c r="A8817" s="209"/>
      <c r="G8817" s="187"/>
    </row>
    <row r="8818" spans="1:7" x14ac:dyDescent="0.25">
      <c r="A8818" s="209"/>
      <c r="G8818" s="187"/>
    </row>
    <row r="8819" spans="1:7" x14ac:dyDescent="0.25">
      <c r="A8819" s="209"/>
      <c r="G8819" s="187"/>
    </row>
    <row r="8820" spans="1:7" x14ac:dyDescent="0.25">
      <c r="A8820" s="209"/>
      <c r="G8820" s="187"/>
    </row>
    <row r="8821" spans="1:7" x14ac:dyDescent="0.25">
      <c r="A8821" s="209"/>
      <c r="G8821" s="187"/>
    </row>
    <row r="8822" spans="1:7" x14ac:dyDescent="0.25">
      <c r="A8822" s="209"/>
      <c r="G8822" s="187"/>
    </row>
    <row r="8823" spans="1:7" x14ac:dyDescent="0.25">
      <c r="A8823" s="209"/>
      <c r="G8823" s="187"/>
    </row>
    <row r="8824" spans="1:7" x14ac:dyDescent="0.25">
      <c r="A8824" s="209"/>
      <c r="G8824" s="187"/>
    </row>
    <row r="8825" spans="1:7" x14ac:dyDescent="0.25">
      <c r="A8825" s="209"/>
      <c r="G8825" s="187"/>
    </row>
    <row r="8826" spans="1:7" x14ac:dyDescent="0.25">
      <c r="A8826" s="209"/>
      <c r="G8826" s="187"/>
    </row>
    <row r="8827" spans="1:7" x14ac:dyDescent="0.25">
      <c r="A8827" s="209"/>
      <c r="G8827" s="187"/>
    </row>
    <row r="8828" spans="1:7" x14ac:dyDescent="0.25">
      <c r="A8828" s="209"/>
      <c r="G8828" s="187"/>
    </row>
    <row r="8829" spans="1:7" x14ac:dyDescent="0.25">
      <c r="A8829" s="209"/>
      <c r="G8829" s="187"/>
    </row>
    <row r="8830" spans="1:7" x14ac:dyDescent="0.25">
      <c r="A8830" s="209"/>
      <c r="G8830" s="187"/>
    </row>
    <row r="8831" spans="1:7" x14ac:dyDescent="0.25">
      <c r="A8831" s="209"/>
      <c r="G8831" s="187"/>
    </row>
    <row r="8832" spans="1:7" x14ac:dyDescent="0.25">
      <c r="A8832" s="209"/>
      <c r="G8832" s="187"/>
    </row>
    <row r="8833" spans="1:7" x14ac:dyDescent="0.25">
      <c r="A8833" s="209"/>
      <c r="G8833" s="187"/>
    </row>
    <row r="8834" spans="1:7" x14ac:dyDescent="0.25">
      <c r="A8834" s="209"/>
      <c r="G8834" s="187"/>
    </row>
    <row r="8835" spans="1:7" x14ac:dyDescent="0.25">
      <c r="A8835" s="209"/>
      <c r="G8835" s="187"/>
    </row>
    <row r="8836" spans="1:7" x14ac:dyDescent="0.25">
      <c r="A8836" s="209"/>
      <c r="G8836" s="187"/>
    </row>
    <row r="8837" spans="1:7" x14ac:dyDescent="0.25">
      <c r="A8837" s="209"/>
      <c r="G8837" s="187"/>
    </row>
    <row r="8838" spans="1:7" x14ac:dyDescent="0.25">
      <c r="A8838" s="209"/>
      <c r="G8838" s="187"/>
    </row>
    <row r="8839" spans="1:7" x14ac:dyDescent="0.25">
      <c r="A8839" s="209"/>
      <c r="G8839" s="187"/>
    </row>
    <row r="8840" spans="1:7" x14ac:dyDescent="0.25">
      <c r="A8840" s="209"/>
      <c r="G8840" s="187"/>
    </row>
    <row r="8841" spans="1:7" x14ac:dyDescent="0.25">
      <c r="A8841" s="209"/>
      <c r="G8841" s="187"/>
    </row>
    <row r="8842" spans="1:7" x14ac:dyDescent="0.25">
      <c r="A8842" s="209"/>
      <c r="G8842" s="187"/>
    </row>
    <row r="8843" spans="1:7" x14ac:dyDescent="0.25">
      <c r="A8843" s="209"/>
      <c r="G8843" s="187"/>
    </row>
    <row r="8844" spans="1:7" x14ac:dyDescent="0.25">
      <c r="A8844" s="209"/>
      <c r="G8844" s="187"/>
    </row>
    <row r="8845" spans="1:7" x14ac:dyDescent="0.25">
      <c r="A8845" s="209"/>
      <c r="G8845" s="187"/>
    </row>
    <row r="8846" spans="1:7" x14ac:dyDescent="0.25">
      <c r="A8846" s="209"/>
      <c r="G8846" s="187"/>
    </row>
    <row r="8847" spans="1:7" x14ac:dyDescent="0.25">
      <c r="A8847" s="209"/>
      <c r="G8847" s="187"/>
    </row>
    <row r="8848" spans="1:7" x14ac:dyDescent="0.25">
      <c r="A8848" s="209"/>
      <c r="G8848" s="187"/>
    </row>
    <row r="8849" spans="1:7" x14ac:dyDescent="0.25">
      <c r="A8849" s="209"/>
      <c r="G8849" s="187"/>
    </row>
    <row r="8850" spans="1:7" x14ac:dyDescent="0.25">
      <c r="A8850" s="209"/>
      <c r="G8850" s="187"/>
    </row>
    <row r="8851" spans="1:7" x14ac:dyDescent="0.25">
      <c r="A8851" s="209"/>
      <c r="G8851" s="187"/>
    </row>
    <row r="8852" spans="1:7" x14ac:dyDescent="0.25">
      <c r="A8852" s="209"/>
      <c r="G8852" s="187"/>
    </row>
    <row r="8853" spans="1:7" x14ac:dyDescent="0.25">
      <c r="A8853" s="209"/>
      <c r="G8853" s="187"/>
    </row>
    <row r="8854" spans="1:7" x14ac:dyDescent="0.25">
      <c r="A8854" s="209"/>
      <c r="G8854" s="187"/>
    </row>
    <row r="8855" spans="1:7" x14ac:dyDescent="0.25">
      <c r="A8855" s="209"/>
      <c r="G8855" s="187"/>
    </row>
    <row r="8856" spans="1:7" x14ac:dyDescent="0.25">
      <c r="A8856" s="209"/>
      <c r="G8856" s="187"/>
    </row>
    <row r="8857" spans="1:7" x14ac:dyDescent="0.25">
      <c r="A8857" s="209"/>
      <c r="G8857" s="187"/>
    </row>
    <row r="8858" spans="1:7" x14ac:dyDescent="0.25">
      <c r="A8858" s="209"/>
      <c r="G8858" s="187"/>
    </row>
    <row r="8859" spans="1:7" x14ac:dyDescent="0.25">
      <c r="A8859" s="209"/>
      <c r="G8859" s="187"/>
    </row>
    <row r="8860" spans="1:7" x14ac:dyDescent="0.25">
      <c r="A8860" s="209"/>
      <c r="G8860" s="187"/>
    </row>
    <row r="8861" spans="1:7" x14ac:dyDescent="0.25">
      <c r="A8861" s="209"/>
      <c r="G8861" s="187"/>
    </row>
    <row r="8862" spans="1:7" x14ac:dyDescent="0.25">
      <c r="A8862" s="209"/>
      <c r="G8862" s="187"/>
    </row>
    <row r="8863" spans="1:7" x14ac:dyDescent="0.25">
      <c r="A8863" s="209"/>
      <c r="G8863" s="187"/>
    </row>
    <row r="8864" spans="1:7" x14ac:dyDescent="0.25">
      <c r="A8864" s="209"/>
      <c r="G8864" s="187"/>
    </row>
    <row r="8865" spans="1:7" x14ac:dyDescent="0.25">
      <c r="A8865" s="209"/>
      <c r="G8865" s="187"/>
    </row>
    <row r="8866" spans="1:7" x14ac:dyDescent="0.25">
      <c r="A8866" s="209"/>
      <c r="G8866" s="187"/>
    </row>
    <row r="8867" spans="1:7" x14ac:dyDescent="0.25">
      <c r="A8867" s="209"/>
      <c r="G8867" s="187"/>
    </row>
    <row r="8868" spans="1:7" x14ac:dyDescent="0.25">
      <c r="A8868" s="209"/>
      <c r="G8868" s="187"/>
    </row>
    <row r="8869" spans="1:7" x14ac:dyDescent="0.25">
      <c r="A8869" s="209"/>
      <c r="G8869" s="187"/>
    </row>
    <row r="8870" spans="1:7" x14ac:dyDescent="0.25">
      <c r="A8870" s="209"/>
      <c r="G8870" s="187"/>
    </row>
    <row r="8871" spans="1:7" x14ac:dyDescent="0.25">
      <c r="A8871" s="209"/>
      <c r="G8871" s="187"/>
    </row>
    <row r="8872" spans="1:7" x14ac:dyDescent="0.25">
      <c r="A8872" s="209"/>
      <c r="G8872" s="187"/>
    </row>
    <row r="8873" spans="1:7" x14ac:dyDescent="0.25">
      <c r="A8873" s="209"/>
      <c r="G8873" s="187"/>
    </row>
    <row r="8874" spans="1:7" x14ac:dyDescent="0.25">
      <c r="A8874" s="209"/>
      <c r="G8874" s="187"/>
    </row>
    <row r="8875" spans="1:7" x14ac:dyDescent="0.25">
      <c r="A8875" s="209"/>
      <c r="G8875" s="187"/>
    </row>
    <row r="8876" spans="1:7" x14ac:dyDescent="0.25">
      <c r="A8876" s="209"/>
      <c r="G8876" s="187"/>
    </row>
    <row r="8877" spans="1:7" x14ac:dyDescent="0.25">
      <c r="A8877" s="209"/>
      <c r="G8877" s="187"/>
    </row>
    <row r="8878" spans="1:7" x14ac:dyDescent="0.25">
      <c r="A8878" s="209"/>
      <c r="G8878" s="187"/>
    </row>
    <row r="8879" spans="1:7" x14ac:dyDescent="0.25">
      <c r="A8879" s="209"/>
      <c r="G8879" s="187"/>
    </row>
    <row r="8880" spans="1:7" x14ac:dyDescent="0.25">
      <c r="A8880" s="209"/>
      <c r="G8880" s="187"/>
    </row>
    <row r="8881" spans="1:7" x14ac:dyDescent="0.25">
      <c r="A8881" s="209"/>
      <c r="G8881" s="187"/>
    </row>
    <row r="8882" spans="1:7" x14ac:dyDescent="0.25">
      <c r="A8882" s="209"/>
      <c r="G8882" s="187"/>
    </row>
    <row r="8883" spans="1:7" x14ac:dyDescent="0.25">
      <c r="A8883" s="209"/>
      <c r="G8883" s="187"/>
    </row>
    <row r="8884" spans="1:7" x14ac:dyDescent="0.25">
      <c r="A8884" s="209"/>
      <c r="G8884" s="187"/>
    </row>
    <row r="8885" spans="1:7" x14ac:dyDescent="0.25">
      <c r="A8885" s="209"/>
      <c r="G8885" s="187"/>
    </row>
    <row r="8886" spans="1:7" x14ac:dyDescent="0.25">
      <c r="A8886" s="209"/>
      <c r="G8886" s="187"/>
    </row>
    <row r="8887" spans="1:7" x14ac:dyDescent="0.25">
      <c r="A8887" s="209"/>
      <c r="G8887" s="187"/>
    </row>
    <row r="8888" spans="1:7" x14ac:dyDescent="0.25">
      <c r="A8888" s="209"/>
      <c r="G8888" s="187"/>
    </row>
    <row r="8889" spans="1:7" x14ac:dyDescent="0.25">
      <c r="A8889" s="209"/>
      <c r="G8889" s="187"/>
    </row>
    <row r="8890" spans="1:7" x14ac:dyDescent="0.25">
      <c r="A8890" s="209"/>
      <c r="G8890" s="187"/>
    </row>
    <row r="8891" spans="1:7" x14ac:dyDescent="0.25">
      <c r="A8891" s="209"/>
      <c r="G8891" s="187"/>
    </row>
    <row r="8892" spans="1:7" x14ac:dyDescent="0.25">
      <c r="A8892" s="209"/>
      <c r="G8892" s="187"/>
    </row>
    <row r="8893" spans="1:7" x14ac:dyDescent="0.25">
      <c r="A8893" s="209"/>
      <c r="G8893" s="187"/>
    </row>
    <row r="8894" spans="1:7" x14ac:dyDescent="0.25">
      <c r="A8894" s="209"/>
      <c r="G8894" s="187"/>
    </row>
    <row r="8895" spans="1:7" x14ac:dyDescent="0.25">
      <c r="A8895" s="209"/>
      <c r="G8895" s="187"/>
    </row>
    <row r="8896" spans="1:7" x14ac:dyDescent="0.25">
      <c r="A8896" s="209"/>
      <c r="G8896" s="187"/>
    </row>
    <row r="8897" spans="1:7" x14ac:dyDescent="0.25">
      <c r="A8897" s="209"/>
      <c r="G8897" s="187"/>
    </row>
    <row r="8898" spans="1:7" x14ac:dyDescent="0.25">
      <c r="A8898" s="209"/>
      <c r="G8898" s="187"/>
    </row>
    <row r="8899" spans="1:7" x14ac:dyDescent="0.25">
      <c r="A8899" s="209"/>
      <c r="G8899" s="187"/>
    </row>
    <row r="8900" spans="1:7" x14ac:dyDescent="0.25">
      <c r="A8900" s="209"/>
      <c r="G8900" s="187"/>
    </row>
    <row r="8901" spans="1:7" x14ac:dyDescent="0.25">
      <c r="A8901" s="209"/>
      <c r="G8901" s="187"/>
    </row>
    <row r="8902" spans="1:7" x14ac:dyDescent="0.25">
      <c r="A8902" s="209"/>
      <c r="G8902" s="187"/>
    </row>
    <row r="8903" spans="1:7" x14ac:dyDescent="0.25">
      <c r="A8903" s="209"/>
      <c r="G8903" s="187"/>
    </row>
    <row r="8904" spans="1:7" x14ac:dyDescent="0.25">
      <c r="A8904" s="209"/>
      <c r="G8904" s="187"/>
    </row>
    <row r="8905" spans="1:7" x14ac:dyDescent="0.25">
      <c r="A8905" s="209"/>
      <c r="G8905" s="187"/>
    </row>
    <row r="8906" spans="1:7" x14ac:dyDescent="0.25">
      <c r="A8906" s="209"/>
      <c r="G8906" s="187"/>
    </row>
    <row r="8907" spans="1:7" x14ac:dyDescent="0.25">
      <c r="A8907" s="209"/>
      <c r="G8907" s="187"/>
    </row>
    <row r="8908" spans="1:7" x14ac:dyDescent="0.25">
      <c r="A8908" s="209"/>
      <c r="G8908" s="187"/>
    </row>
    <row r="8909" spans="1:7" x14ac:dyDescent="0.25">
      <c r="A8909" s="209"/>
      <c r="G8909" s="187"/>
    </row>
    <row r="8910" spans="1:7" x14ac:dyDescent="0.25">
      <c r="A8910" s="209"/>
      <c r="G8910" s="187"/>
    </row>
    <row r="8911" spans="1:7" x14ac:dyDescent="0.25">
      <c r="A8911" s="209"/>
      <c r="G8911" s="187"/>
    </row>
    <row r="8912" spans="1:7" x14ac:dyDescent="0.25">
      <c r="A8912" s="209"/>
      <c r="G8912" s="187"/>
    </row>
    <row r="8913" spans="1:7" x14ac:dyDescent="0.25">
      <c r="A8913" s="209"/>
      <c r="G8913" s="187"/>
    </row>
    <row r="8914" spans="1:7" x14ac:dyDescent="0.25">
      <c r="A8914" s="209"/>
      <c r="G8914" s="187"/>
    </row>
    <row r="8915" spans="1:7" x14ac:dyDescent="0.25">
      <c r="A8915" s="209"/>
      <c r="G8915" s="187"/>
    </row>
    <row r="8916" spans="1:7" x14ac:dyDescent="0.25">
      <c r="A8916" s="209"/>
      <c r="G8916" s="187"/>
    </row>
    <row r="8917" spans="1:7" x14ac:dyDescent="0.25">
      <c r="A8917" s="209"/>
      <c r="G8917" s="187"/>
    </row>
    <row r="8918" spans="1:7" x14ac:dyDescent="0.25">
      <c r="A8918" s="209"/>
      <c r="G8918" s="187"/>
    </row>
    <row r="8919" spans="1:7" x14ac:dyDescent="0.25">
      <c r="A8919" s="209"/>
      <c r="G8919" s="187"/>
    </row>
    <row r="8920" spans="1:7" x14ac:dyDescent="0.25">
      <c r="A8920" s="209"/>
      <c r="G8920" s="187"/>
    </row>
    <row r="8921" spans="1:7" x14ac:dyDescent="0.25">
      <c r="A8921" s="209"/>
      <c r="G8921" s="187"/>
    </row>
    <row r="8922" spans="1:7" x14ac:dyDescent="0.25">
      <c r="A8922" s="209"/>
      <c r="G8922" s="187"/>
    </row>
    <row r="8923" spans="1:7" x14ac:dyDescent="0.25">
      <c r="A8923" s="209"/>
      <c r="G8923" s="187"/>
    </row>
    <row r="8924" spans="1:7" x14ac:dyDescent="0.25">
      <c r="A8924" s="209"/>
      <c r="G8924" s="187"/>
    </row>
    <row r="8925" spans="1:7" x14ac:dyDescent="0.25">
      <c r="A8925" s="209"/>
      <c r="G8925" s="187"/>
    </row>
    <row r="8926" spans="1:7" x14ac:dyDescent="0.25">
      <c r="A8926" s="209"/>
      <c r="G8926" s="187"/>
    </row>
    <row r="8927" spans="1:7" x14ac:dyDescent="0.25">
      <c r="A8927" s="209"/>
      <c r="G8927" s="187"/>
    </row>
    <row r="8928" spans="1:7" x14ac:dyDescent="0.25">
      <c r="A8928" s="209"/>
      <c r="G8928" s="187"/>
    </row>
    <row r="8929" spans="1:7" x14ac:dyDescent="0.25">
      <c r="A8929" s="209"/>
      <c r="G8929" s="187"/>
    </row>
    <row r="8930" spans="1:7" x14ac:dyDescent="0.25">
      <c r="A8930" s="209"/>
      <c r="G8930" s="187"/>
    </row>
    <row r="8931" spans="1:7" x14ac:dyDescent="0.25">
      <c r="A8931" s="209"/>
      <c r="G8931" s="187"/>
    </row>
    <row r="8932" spans="1:7" x14ac:dyDescent="0.25">
      <c r="A8932" s="209"/>
      <c r="G8932" s="187"/>
    </row>
    <row r="8933" spans="1:7" x14ac:dyDescent="0.25">
      <c r="A8933" s="209"/>
      <c r="G8933" s="187"/>
    </row>
    <row r="8934" spans="1:7" x14ac:dyDescent="0.25">
      <c r="A8934" s="209"/>
      <c r="G8934" s="187"/>
    </row>
    <row r="8935" spans="1:7" x14ac:dyDescent="0.25">
      <c r="A8935" s="209"/>
      <c r="G8935" s="187"/>
    </row>
    <row r="8936" spans="1:7" x14ac:dyDescent="0.25">
      <c r="A8936" s="209"/>
      <c r="G8936" s="187"/>
    </row>
    <row r="8937" spans="1:7" x14ac:dyDescent="0.25">
      <c r="A8937" s="209"/>
      <c r="G8937" s="187"/>
    </row>
    <row r="8938" spans="1:7" x14ac:dyDescent="0.25">
      <c r="A8938" s="209"/>
      <c r="G8938" s="187"/>
    </row>
    <row r="8939" spans="1:7" x14ac:dyDescent="0.25">
      <c r="A8939" s="209"/>
      <c r="G8939" s="187"/>
    </row>
    <row r="8940" spans="1:7" x14ac:dyDescent="0.25">
      <c r="A8940" s="209"/>
      <c r="G8940" s="187"/>
    </row>
    <row r="8941" spans="1:7" x14ac:dyDescent="0.25">
      <c r="A8941" s="209"/>
      <c r="G8941" s="187"/>
    </row>
    <row r="8942" spans="1:7" x14ac:dyDescent="0.25">
      <c r="A8942" s="209"/>
      <c r="G8942" s="187"/>
    </row>
    <row r="8943" spans="1:7" x14ac:dyDescent="0.25">
      <c r="A8943" s="209"/>
      <c r="G8943" s="187"/>
    </row>
    <row r="8944" spans="1:7" x14ac:dyDescent="0.25">
      <c r="A8944" s="209"/>
      <c r="G8944" s="187"/>
    </row>
    <row r="8945" spans="1:7" x14ac:dyDescent="0.25">
      <c r="A8945" s="209"/>
      <c r="G8945" s="187"/>
    </row>
    <row r="8946" spans="1:7" x14ac:dyDescent="0.25">
      <c r="A8946" s="209"/>
      <c r="G8946" s="187"/>
    </row>
    <row r="8947" spans="1:7" x14ac:dyDescent="0.25">
      <c r="A8947" s="209"/>
      <c r="G8947" s="187"/>
    </row>
    <row r="8948" spans="1:7" x14ac:dyDescent="0.25">
      <c r="A8948" s="209"/>
      <c r="G8948" s="187"/>
    </row>
    <row r="8949" spans="1:7" x14ac:dyDescent="0.25">
      <c r="A8949" s="209"/>
      <c r="G8949" s="187"/>
    </row>
    <row r="8950" spans="1:7" x14ac:dyDescent="0.25">
      <c r="A8950" s="209"/>
      <c r="G8950" s="187"/>
    </row>
    <row r="8951" spans="1:7" x14ac:dyDescent="0.25">
      <c r="A8951" s="209"/>
      <c r="G8951" s="187"/>
    </row>
    <row r="8952" spans="1:7" x14ac:dyDescent="0.25">
      <c r="A8952" s="209"/>
      <c r="G8952" s="187"/>
    </row>
    <row r="8953" spans="1:7" x14ac:dyDescent="0.25">
      <c r="A8953" s="209"/>
      <c r="G8953" s="187"/>
    </row>
    <row r="8954" spans="1:7" x14ac:dyDescent="0.25">
      <c r="A8954" s="209"/>
      <c r="G8954" s="187"/>
    </row>
    <row r="8955" spans="1:7" x14ac:dyDescent="0.25">
      <c r="A8955" s="209"/>
      <c r="G8955" s="187"/>
    </row>
    <row r="8956" spans="1:7" x14ac:dyDescent="0.25">
      <c r="A8956" s="209"/>
      <c r="G8956" s="187"/>
    </row>
    <row r="8957" spans="1:7" x14ac:dyDescent="0.25">
      <c r="A8957" s="209"/>
      <c r="G8957" s="187"/>
    </row>
    <row r="8958" spans="1:7" x14ac:dyDescent="0.25">
      <c r="A8958" s="209"/>
      <c r="G8958" s="187"/>
    </row>
    <row r="8959" spans="1:7" x14ac:dyDescent="0.25">
      <c r="A8959" s="209"/>
      <c r="G8959" s="187"/>
    </row>
    <row r="8960" spans="1:7" x14ac:dyDescent="0.25">
      <c r="A8960" s="209"/>
      <c r="G8960" s="187"/>
    </row>
    <row r="8961" spans="1:7" x14ac:dyDescent="0.25">
      <c r="A8961" s="209"/>
      <c r="G8961" s="187"/>
    </row>
    <row r="8962" spans="1:7" x14ac:dyDescent="0.25">
      <c r="A8962" s="209"/>
      <c r="G8962" s="187"/>
    </row>
    <row r="8963" spans="1:7" x14ac:dyDescent="0.25">
      <c r="A8963" s="209"/>
      <c r="G8963" s="187"/>
    </row>
    <row r="8964" spans="1:7" x14ac:dyDescent="0.25">
      <c r="A8964" s="209"/>
      <c r="G8964" s="187"/>
    </row>
    <row r="8965" spans="1:7" x14ac:dyDescent="0.25">
      <c r="A8965" s="209"/>
      <c r="G8965" s="187"/>
    </row>
    <row r="8966" spans="1:7" x14ac:dyDescent="0.25">
      <c r="A8966" s="209"/>
      <c r="G8966" s="187"/>
    </row>
    <row r="8967" spans="1:7" x14ac:dyDescent="0.25">
      <c r="A8967" s="209"/>
      <c r="G8967" s="187"/>
    </row>
    <row r="8968" spans="1:7" x14ac:dyDescent="0.25">
      <c r="A8968" s="209"/>
      <c r="G8968" s="187"/>
    </row>
    <row r="8969" spans="1:7" x14ac:dyDescent="0.25">
      <c r="A8969" s="209"/>
      <c r="G8969" s="187"/>
    </row>
    <row r="8970" spans="1:7" x14ac:dyDescent="0.25">
      <c r="A8970" s="209"/>
      <c r="G8970" s="187"/>
    </row>
    <row r="8971" spans="1:7" x14ac:dyDescent="0.25">
      <c r="A8971" s="209"/>
      <c r="G8971" s="187"/>
    </row>
    <row r="8972" spans="1:7" x14ac:dyDescent="0.25">
      <c r="A8972" s="209"/>
      <c r="G8972" s="187"/>
    </row>
    <row r="8973" spans="1:7" x14ac:dyDescent="0.25">
      <c r="A8973" s="209"/>
      <c r="G8973" s="187"/>
    </row>
    <row r="8974" spans="1:7" x14ac:dyDescent="0.25">
      <c r="A8974" s="209"/>
      <c r="G8974" s="187"/>
    </row>
    <row r="8975" spans="1:7" x14ac:dyDescent="0.25">
      <c r="A8975" s="209"/>
      <c r="G8975" s="187"/>
    </row>
    <row r="8976" spans="1:7" x14ac:dyDescent="0.25">
      <c r="A8976" s="209"/>
      <c r="G8976" s="187"/>
    </row>
    <row r="8977" spans="1:7" x14ac:dyDescent="0.25">
      <c r="A8977" s="209"/>
      <c r="G8977" s="187"/>
    </row>
    <row r="8978" spans="1:7" x14ac:dyDescent="0.25">
      <c r="A8978" s="209"/>
      <c r="G8978" s="187"/>
    </row>
    <row r="8979" spans="1:7" x14ac:dyDescent="0.25">
      <c r="A8979" s="209"/>
      <c r="G8979" s="187"/>
    </row>
    <row r="8980" spans="1:7" x14ac:dyDescent="0.25">
      <c r="A8980" s="209"/>
      <c r="G8980" s="187"/>
    </row>
    <row r="8981" spans="1:7" x14ac:dyDescent="0.25">
      <c r="A8981" s="209"/>
      <c r="G8981" s="187"/>
    </row>
    <row r="8982" spans="1:7" x14ac:dyDescent="0.25">
      <c r="A8982" s="209"/>
      <c r="G8982" s="187"/>
    </row>
    <row r="8983" spans="1:7" x14ac:dyDescent="0.25">
      <c r="A8983" s="209"/>
      <c r="G8983" s="187"/>
    </row>
    <row r="8984" spans="1:7" x14ac:dyDescent="0.25">
      <c r="A8984" s="209"/>
      <c r="G8984" s="187"/>
    </row>
    <row r="8985" spans="1:7" x14ac:dyDescent="0.25">
      <c r="A8985" s="209"/>
      <c r="G8985" s="187"/>
    </row>
    <row r="8986" spans="1:7" x14ac:dyDescent="0.25">
      <c r="A8986" s="209"/>
      <c r="G8986" s="187"/>
    </row>
    <row r="8987" spans="1:7" x14ac:dyDescent="0.25">
      <c r="A8987" s="209"/>
      <c r="G8987" s="187"/>
    </row>
    <row r="8988" spans="1:7" x14ac:dyDescent="0.25">
      <c r="A8988" s="209"/>
      <c r="G8988" s="187"/>
    </row>
    <row r="8989" spans="1:7" x14ac:dyDescent="0.25">
      <c r="A8989" s="209"/>
      <c r="G8989" s="187"/>
    </row>
    <row r="8990" spans="1:7" x14ac:dyDescent="0.25">
      <c r="A8990" s="209"/>
      <c r="G8990" s="187"/>
    </row>
    <row r="8991" spans="1:7" x14ac:dyDescent="0.25">
      <c r="A8991" s="209"/>
      <c r="G8991" s="187"/>
    </row>
    <row r="8992" spans="1:7" x14ac:dyDescent="0.25">
      <c r="A8992" s="209"/>
      <c r="G8992" s="187"/>
    </row>
    <row r="8993" spans="1:7" x14ac:dyDescent="0.25">
      <c r="A8993" s="209"/>
      <c r="G8993" s="187"/>
    </row>
    <row r="8994" spans="1:7" x14ac:dyDescent="0.25">
      <c r="A8994" s="209"/>
      <c r="G8994" s="187"/>
    </row>
    <row r="8995" spans="1:7" x14ac:dyDescent="0.25">
      <c r="A8995" s="209"/>
      <c r="G8995" s="187"/>
    </row>
    <row r="8996" spans="1:7" x14ac:dyDescent="0.25">
      <c r="A8996" s="209"/>
      <c r="G8996" s="187"/>
    </row>
    <row r="8997" spans="1:7" x14ac:dyDescent="0.25">
      <c r="A8997" s="209"/>
      <c r="G8997" s="187"/>
    </row>
    <row r="8998" spans="1:7" x14ac:dyDescent="0.25">
      <c r="A8998" s="209"/>
      <c r="G8998" s="187"/>
    </row>
    <row r="8999" spans="1:7" x14ac:dyDescent="0.25">
      <c r="A8999" s="209"/>
      <c r="G8999" s="187"/>
    </row>
    <row r="9000" spans="1:7" x14ac:dyDescent="0.25">
      <c r="A9000" s="209"/>
      <c r="G9000" s="187"/>
    </row>
    <row r="9001" spans="1:7" x14ac:dyDescent="0.25">
      <c r="A9001" s="209"/>
      <c r="G9001" s="187"/>
    </row>
    <row r="9002" spans="1:7" x14ac:dyDescent="0.25">
      <c r="A9002" s="209"/>
      <c r="G9002" s="187"/>
    </row>
    <row r="9003" spans="1:7" x14ac:dyDescent="0.25">
      <c r="A9003" s="209"/>
      <c r="G9003" s="187"/>
    </row>
    <row r="9004" spans="1:7" x14ac:dyDescent="0.25">
      <c r="A9004" s="209"/>
      <c r="G9004" s="187"/>
    </row>
    <row r="9005" spans="1:7" x14ac:dyDescent="0.25">
      <c r="A9005" s="209"/>
      <c r="G9005" s="187"/>
    </row>
    <row r="9006" spans="1:7" x14ac:dyDescent="0.25">
      <c r="A9006" s="209"/>
      <c r="G9006" s="187"/>
    </row>
    <row r="9007" spans="1:7" x14ac:dyDescent="0.25">
      <c r="A9007" s="209"/>
      <c r="G9007" s="187"/>
    </row>
    <row r="9008" spans="1:7" x14ac:dyDescent="0.25">
      <c r="A9008" s="209"/>
      <c r="G9008" s="187"/>
    </row>
    <row r="9009" spans="1:7" x14ac:dyDescent="0.25">
      <c r="A9009" s="209"/>
      <c r="G9009" s="187"/>
    </row>
    <row r="9010" spans="1:7" x14ac:dyDescent="0.25">
      <c r="A9010" s="209"/>
      <c r="G9010" s="187"/>
    </row>
    <row r="9011" spans="1:7" x14ac:dyDescent="0.25">
      <c r="A9011" s="209"/>
      <c r="G9011" s="187"/>
    </row>
    <row r="9012" spans="1:7" x14ac:dyDescent="0.25">
      <c r="A9012" s="209"/>
      <c r="G9012" s="187"/>
    </row>
    <row r="9013" spans="1:7" x14ac:dyDescent="0.25">
      <c r="A9013" s="209"/>
      <c r="G9013" s="187"/>
    </row>
    <row r="9014" spans="1:7" x14ac:dyDescent="0.25">
      <c r="A9014" s="209"/>
      <c r="G9014" s="187"/>
    </row>
    <row r="9015" spans="1:7" x14ac:dyDescent="0.25">
      <c r="A9015" s="209"/>
      <c r="G9015" s="187"/>
    </row>
    <row r="9016" spans="1:7" x14ac:dyDescent="0.25">
      <c r="A9016" s="209"/>
      <c r="G9016" s="187"/>
    </row>
    <row r="9017" spans="1:7" x14ac:dyDescent="0.25">
      <c r="A9017" s="209"/>
      <c r="G9017" s="187"/>
    </row>
    <row r="9018" spans="1:7" x14ac:dyDescent="0.25">
      <c r="A9018" s="209"/>
      <c r="G9018" s="187"/>
    </row>
    <row r="9019" spans="1:7" x14ac:dyDescent="0.25">
      <c r="A9019" s="209"/>
      <c r="G9019" s="187"/>
    </row>
    <row r="9020" spans="1:7" x14ac:dyDescent="0.25">
      <c r="A9020" s="209"/>
      <c r="G9020" s="187"/>
    </row>
    <row r="9021" spans="1:7" x14ac:dyDescent="0.25">
      <c r="A9021" s="209"/>
      <c r="G9021" s="187"/>
    </row>
    <row r="9022" spans="1:7" x14ac:dyDescent="0.25">
      <c r="A9022" s="209"/>
      <c r="G9022" s="187"/>
    </row>
    <row r="9023" spans="1:7" x14ac:dyDescent="0.25">
      <c r="A9023" s="209"/>
      <c r="G9023" s="187"/>
    </row>
    <row r="9024" spans="1:7" x14ac:dyDescent="0.25">
      <c r="A9024" s="209"/>
      <c r="G9024" s="187"/>
    </row>
    <row r="9025" spans="1:7" x14ac:dyDescent="0.25">
      <c r="A9025" s="209"/>
      <c r="G9025" s="187"/>
    </row>
    <row r="9026" spans="1:7" x14ac:dyDescent="0.25">
      <c r="A9026" s="209"/>
      <c r="G9026" s="187"/>
    </row>
    <row r="9027" spans="1:7" x14ac:dyDescent="0.25">
      <c r="A9027" s="209"/>
      <c r="G9027" s="187"/>
    </row>
    <row r="9028" spans="1:7" x14ac:dyDescent="0.25">
      <c r="A9028" s="209"/>
      <c r="G9028" s="187"/>
    </row>
    <row r="9029" spans="1:7" x14ac:dyDescent="0.25">
      <c r="A9029" s="209"/>
      <c r="G9029" s="187"/>
    </row>
    <row r="9030" spans="1:7" x14ac:dyDescent="0.25">
      <c r="A9030" s="209"/>
      <c r="G9030" s="187"/>
    </row>
    <row r="9031" spans="1:7" x14ac:dyDescent="0.25">
      <c r="A9031" s="209"/>
      <c r="G9031" s="187"/>
    </row>
    <row r="9032" spans="1:7" x14ac:dyDescent="0.25">
      <c r="A9032" s="209"/>
      <c r="G9032" s="187"/>
    </row>
    <row r="9033" spans="1:7" x14ac:dyDescent="0.25">
      <c r="A9033" s="209"/>
      <c r="G9033" s="187"/>
    </row>
    <row r="9034" spans="1:7" x14ac:dyDescent="0.25">
      <c r="A9034" s="209"/>
      <c r="G9034" s="187"/>
    </row>
    <row r="9035" spans="1:7" x14ac:dyDescent="0.25">
      <c r="A9035" s="209"/>
      <c r="G9035" s="187"/>
    </row>
    <row r="9036" spans="1:7" x14ac:dyDescent="0.25">
      <c r="A9036" s="209"/>
      <c r="G9036" s="187"/>
    </row>
    <row r="9037" spans="1:7" x14ac:dyDescent="0.25">
      <c r="A9037" s="209"/>
      <c r="G9037" s="187"/>
    </row>
    <row r="9038" spans="1:7" x14ac:dyDescent="0.25">
      <c r="A9038" s="209"/>
      <c r="G9038" s="187"/>
    </row>
    <row r="9039" spans="1:7" x14ac:dyDescent="0.25">
      <c r="A9039" s="209"/>
      <c r="G9039" s="187"/>
    </row>
    <row r="9040" spans="1:7" x14ac:dyDescent="0.25">
      <c r="A9040" s="209"/>
      <c r="G9040" s="187"/>
    </row>
    <row r="9041" spans="1:7" x14ac:dyDescent="0.25">
      <c r="A9041" s="209"/>
      <c r="G9041" s="187"/>
    </row>
    <row r="9042" spans="1:7" x14ac:dyDescent="0.25">
      <c r="A9042" s="209"/>
      <c r="G9042" s="187"/>
    </row>
    <row r="9043" spans="1:7" x14ac:dyDescent="0.25">
      <c r="A9043" s="209"/>
      <c r="G9043" s="187"/>
    </row>
    <row r="9044" spans="1:7" x14ac:dyDescent="0.25">
      <c r="A9044" s="209"/>
      <c r="G9044" s="187"/>
    </row>
    <row r="9045" spans="1:7" x14ac:dyDescent="0.25">
      <c r="A9045" s="209"/>
      <c r="G9045" s="187"/>
    </row>
    <row r="9046" spans="1:7" x14ac:dyDescent="0.25">
      <c r="A9046" s="209"/>
      <c r="G9046" s="187"/>
    </row>
    <row r="9047" spans="1:7" x14ac:dyDescent="0.25">
      <c r="A9047" s="209"/>
      <c r="G9047" s="187"/>
    </row>
    <row r="9048" spans="1:7" x14ac:dyDescent="0.25">
      <c r="A9048" s="209"/>
      <c r="G9048" s="187"/>
    </row>
    <row r="9049" spans="1:7" x14ac:dyDescent="0.25">
      <c r="A9049" s="209"/>
      <c r="G9049" s="187"/>
    </row>
    <row r="9050" spans="1:7" x14ac:dyDescent="0.25">
      <c r="A9050" s="209"/>
      <c r="G9050" s="187"/>
    </row>
    <row r="9051" spans="1:7" x14ac:dyDescent="0.25">
      <c r="A9051" s="209"/>
      <c r="G9051" s="187"/>
    </row>
    <row r="9052" spans="1:7" x14ac:dyDescent="0.25">
      <c r="A9052" s="209"/>
      <c r="G9052" s="187"/>
    </row>
    <row r="9053" spans="1:7" x14ac:dyDescent="0.25">
      <c r="A9053" s="209"/>
      <c r="G9053" s="187"/>
    </row>
    <row r="9054" spans="1:7" x14ac:dyDescent="0.25">
      <c r="A9054" s="209"/>
      <c r="G9054" s="187"/>
    </row>
    <row r="9055" spans="1:7" x14ac:dyDescent="0.25">
      <c r="A9055" s="209"/>
      <c r="G9055" s="187"/>
    </row>
    <row r="9056" spans="1:7" x14ac:dyDescent="0.25">
      <c r="A9056" s="209"/>
      <c r="G9056" s="187"/>
    </row>
    <row r="9057" spans="1:7" x14ac:dyDescent="0.25">
      <c r="A9057" s="209"/>
      <c r="G9057" s="187"/>
    </row>
    <row r="9058" spans="1:7" x14ac:dyDescent="0.25">
      <c r="A9058" s="209"/>
      <c r="G9058" s="187"/>
    </row>
    <row r="9059" spans="1:7" x14ac:dyDescent="0.25">
      <c r="A9059" s="209"/>
      <c r="G9059" s="187"/>
    </row>
    <row r="9060" spans="1:7" x14ac:dyDescent="0.25">
      <c r="A9060" s="209"/>
      <c r="G9060" s="187"/>
    </row>
    <row r="9061" spans="1:7" x14ac:dyDescent="0.25">
      <c r="A9061" s="209"/>
      <c r="G9061" s="187"/>
    </row>
    <row r="9062" spans="1:7" x14ac:dyDescent="0.25">
      <c r="A9062" s="209"/>
      <c r="G9062" s="187"/>
    </row>
    <row r="9063" spans="1:7" x14ac:dyDescent="0.25">
      <c r="A9063" s="209"/>
      <c r="G9063" s="187"/>
    </row>
    <row r="9064" spans="1:7" x14ac:dyDescent="0.25">
      <c r="A9064" s="209"/>
      <c r="G9064" s="187"/>
    </row>
    <row r="9065" spans="1:7" x14ac:dyDescent="0.25">
      <c r="A9065" s="209"/>
      <c r="G9065" s="187"/>
    </row>
    <row r="9066" spans="1:7" x14ac:dyDescent="0.25">
      <c r="A9066" s="209"/>
      <c r="G9066" s="187"/>
    </row>
    <row r="9067" spans="1:7" x14ac:dyDescent="0.25">
      <c r="A9067" s="209"/>
      <c r="G9067" s="187"/>
    </row>
    <row r="9068" spans="1:7" x14ac:dyDescent="0.25">
      <c r="A9068" s="209"/>
      <c r="G9068" s="187"/>
    </row>
    <row r="9069" spans="1:7" x14ac:dyDescent="0.25">
      <c r="A9069" s="209"/>
      <c r="G9069" s="187"/>
    </row>
    <row r="9070" spans="1:7" x14ac:dyDescent="0.25">
      <c r="A9070" s="209"/>
      <c r="G9070" s="187"/>
    </row>
    <row r="9071" spans="1:7" x14ac:dyDescent="0.25">
      <c r="A9071" s="209"/>
      <c r="G9071" s="187"/>
    </row>
    <row r="9072" spans="1:7" x14ac:dyDescent="0.25">
      <c r="A9072" s="209"/>
      <c r="G9072" s="187"/>
    </row>
    <row r="9073" spans="1:7" x14ac:dyDescent="0.25">
      <c r="A9073" s="209"/>
      <c r="G9073" s="187"/>
    </row>
    <row r="9074" spans="1:7" x14ac:dyDescent="0.25">
      <c r="A9074" s="209"/>
      <c r="G9074" s="187"/>
    </row>
    <row r="9075" spans="1:7" x14ac:dyDescent="0.25">
      <c r="A9075" s="209"/>
      <c r="G9075" s="187"/>
    </row>
    <row r="9076" spans="1:7" x14ac:dyDescent="0.25">
      <c r="A9076" s="209"/>
      <c r="G9076" s="187"/>
    </row>
    <row r="9077" spans="1:7" x14ac:dyDescent="0.25">
      <c r="A9077" s="209"/>
      <c r="G9077" s="187"/>
    </row>
    <row r="9078" spans="1:7" x14ac:dyDescent="0.25">
      <c r="A9078" s="209"/>
      <c r="G9078" s="187"/>
    </row>
    <row r="9079" spans="1:7" x14ac:dyDescent="0.25">
      <c r="A9079" s="209"/>
      <c r="G9079" s="187"/>
    </row>
    <row r="9080" spans="1:7" x14ac:dyDescent="0.25">
      <c r="A9080" s="209"/>
      <c r="G9080" s="187"/>
    </row>
    <row r="9081" spans="1:7" x14ac:dyDescent="0.25">
      <c r="A9081" s="209"/>
      <c r="G9081" s="187"/>
    </row>
    <row r="9082" spans="1:7" x14ac:dyDescent="0.25">
      <c r="A9082" s="209"/>
      <c r="G9082" s="187"/>
    </row>
    <row r="9083" spans="1:7" x14ac:dyDescent="0.25">
      <c r="A9083" s="209"/>
      <c r="G9083" s="187"/>
    </row>
    <row r="9084" spans="1:7" x14ac:dyDescent="0.25">
      <c r="A9084" s="209"/>
      <c r="G9084" s="187"/>
    </row>
    <row r="9085" spans="1:7" x14ac:dyDescent="0.25">
      <c r="A9085" s="209"/>
      <c r="G9085" s="187"/>
    </row>
    <row r="9086" spans="1:7" x14ac:dyDescent="0.25">
      <c r="A9086" s="209"/>
      <c r="G9086" s="187"/>
    </row>
    <row r="9087" spans="1:7" x14ac:dyDescent="0.25">
      <c r="A9087" s="209"/>
      <c r="G9087" s="187"/>
    </row>
    <row r="9088" spans="1:7" x14ac:dyDescent="0.25">
      <c r="A9088" s="209"/>
      <c r="G9088" s="187"/>
    </row>
    <row r="9089" spans="1:7" x14ac:dyDescent="0.25">
      <c r="A9089" s="209"/>
      <c r="G9089" s="187"/>
    </row>
    <row r="9090" spans="1:7" x14ac:dyDescent="0.25">
      <c r="A9090" s="209"/>
      <c r="G9090" s="187"/>
    </row>
    <row r="9091" spans="1:7" x14ac:dyDescent="0.25">
      <c r="A9091" s="209"/>
      <c r="G9091" s="187"/>
    </row>
    <row r="9092" spans="1:7" x14ac:dyDescent="0.25">
      <c r="A9092" s="209"/>
      <c r="G9092" s="187"/>
    </row>
    <row r="9093" spans="1:7" x14ac:dyDescent="0.25">
      <c r="A9093" s="209"/>
      <c r="G9093" s="187"/>
    </row>
    <row r="9094" spans="1:7" x14ac:dyDescent="0.25">
      <c r="A9094" s="209"/>
      <c r="G9094" s="187"/>
    </row>
    <row r="9095" spans="1:7" x14ac:dyDescent="0.25">
      <c r="A9095" s="209"/>
      <c r="G9095" s="187"/>
    </row>
    <row r="9096" spans="1:7" x14ac:dyDescent="0.25">
      <c r="A9096" s="209"/>
      <c r="G9096" s="187"/>
    </row>
    <row r="9097" spans="1:7" x14ac:dyDescent="0.25">
      <c r="A9097" s="209"/>
      <c r="G9097" s="187"/>
    </row>
    <row r="9098" spans="1:7" x14ac:dyDescent="0.25">
      <c r="A9098" s="209"/>
      <c r="G9098" s="187"/>
    </row>
    <row r="9099" spans="1:7" x14ac:dyDescent="0.25">
      <c r="A9099" s="209"/>
      <c r="G9099" s="187"/>
    </row>
    <row r="9100" spans="1:7" x14ac:dyDescent="0.25">
      <c r="A9100" s="209"/>
      <c r="G9100" s="187"/>
    </row>
    <row r="9101" spans="1:7" x14ac:dyDescent="0.25">
      <c r="A9101" s="209"/>
      <c r="G9101" s="187"/>
    </row>
    <row r="9102" spans="1:7" x14ac:dyDescent="0.25">
      <c r="A9102" s="209"/>
      <c r="G9102" s="187"/>
    </row>
    <row r="9103" spans="1:7" x14ac:dyDescent="0.25">
      <c r="A9103" s="209"/>
      <c r="G9103" s="187"/>
    </row>
    <row r="9104" spans="1:7" x14ac:dyDescent="0.25">
      <c r="A9104" s="209"/>
      <c r="G9104" s="187"/>
    </row>
    <row r="9105" spans="1:7" x14ac:dyDescent="0.25">
      <c r="A9105" s="209"/>
      <c r="G9105" s="187"/>
    </row>
    <row r="9106" spans="1:7" x14ac:dyDescent="0.25">
      <c r="A9106" s="209"/>
      <c r="G9106" s="187"/>
    </row>
    <row r="9107" spans="1:7" x14ac:dyDescent="0.25">
      <c r="A9107" s="209"/>
      <c r="G9107" s="187"/>
    </row>
    <row r="9108" spans="1:7" x14ac:dyDescent="0.25">
      <c r="A9108" s="209"/>
      <c r="G9108" s="187"/>
    </row>
    <row r="9109" spans="1:7" x14ac:dyDescent="0.25">
      <c r="A9109" s="209"/>
      <c r="G9109" s="187"/>
    </row>
    <row r="9110" spans="1:7" x14ac:dyDescent="0.25">
      <c r="A9110" s="209"/>
      <c r="G9110" s="187"/>
    </row>
    <row r="9111" spans="1:7" x14ac:dyDescent="0.25">
      <c r="A9111" s="209"/>
      <c r="G9111" s="187"/>
    </row>
    <row r="9112" spans="1:7" x14ac:dyDescent="0.25">
      <c r="A9112" s="209"/>
      <c r="G9112" s="187"/>
    </row>
    <row r="9113" spans="1:7" x14ac:dyDescent="0.25">
      <c r="A9113" s="209"/>
      <c r="G9113" s="187"/>
    </row>
    <row r="9114" spans="1:7" x14ac:dyDescent="0.25">
      <c r="A9114" s="209"/>
      <c r="G9114" s="187"/>
    </row>
    <row r="9115" spans="1:7" x14ac:dyDescent="0.25">
      <c r="A9115" s="209"/>
      <c r="G9115" s="187"/>
    </row>
    <row r="9116" spans="1:7" x14ac:dyDescent="0.25">
      <c r="A9116" s="209"/>
      <c r="G9116" s="187"/>
    </row>
    <row r="9117" spans="1:7" x14ac:dyDescent="0.25">
      <c r="A9117" s="209"/>
      <c r="G9117" s="187"/>
    </row>
    <row r="9118" spans="1:7" x14ac:dyDescent="0.25">
      <c r="A9118" s="209"/>
      <c r="G9118" s="187"/>
    </row>
    <row r="9119" spans="1:7" x14ac:dyDescent="0.25">
      <c r="A9119" s="209"/>
      <c r="G9119" s="187"/>
    </row>
    <row r="9120" spans="1:7" x14ac:dyDescent="0.25">
      <c r="A9120" s="209"/>
      <c r="G9120" s="187"/>
    </row>
    <row r="9121" spans="1:7" x14ac:dyDescent="0.25">
      <c r="A9121" s="209"/>
      <c r="G9121" s="187"/>
    </row>
    <row r="9122" spans="1:7" x14ac:dyDescent="0.25">
      <c r="A9122" s="209"/>
      <c r="G9122" s="187"/>
    </row>
    <row r="9123" spans="1:7" x14ac:dyDescent="0.25">
      <c r="A9123" s="209"/>
      <c r="G9123" s="187"/>
    </row>
    <row r="9124" spans="1:7" x14ac:dyDescent="0.25">
      <c r="A9124" s="209"/>
      <c r="G9124" s="187"/>
    </row>
    <row r="9125" spans="1:7" x14ac:dyDescent="0.25">
      <c r="A9125" s="209"/>
      <c r="G9125" s="187"/>
    </row>
    <row r="9126" spans="1:7" x14ac:dyDescent="0.25">
      <c r="A9126" s="209"/>
      <c r="G9126" s="187"/>
    </row>
    <row r="9127" spans="1:7" x14ac:dyDescent="0.25">
      <c r="A9127" s="209"/>
      <c r="G9127" s="187"/>
    </row>
    <row r="9128" spans="1:7" x14ac:dyDescent="0.25">
      <c r="A9128" s="209"/>
      <c r="G9128" s="187"/>
    </row>
    <row r="9129" spans="1:7" x14ac:dyDescent="0.25">
      <c r="A9129" s="209"/>
      <c r="G9129" s="187"/>
    </row>
    <row r="9130" spans="1:7" x14ac:dyDescent="0.25">
      <c r="A9130" s="209"/>
      <c r="G9130" s="187"/>
    </row>
    <row r="9131" spans="1:7" x14ac:dyDescent="0.25">
      <c r="A9131" s="209"/>
      <c r="G9131" s="187"/>
    </row>
    <row r="9132" spans="1:7" x14ac:dyDescent="0.25">
      <c r="A9132" s="209"/>
      <c r="G9132" s="187"/>
    </row>
    <row r="9133" spans="1:7" x14ac:dyDescent="0.25">
      <c r="A9133" s="209"/>
      <c r="G9133" s="187"/>
    </row>
    <row r="9134" spans="1:7" x14ac:dyDescent="0.25">
      <c r="A9134" s="209"/>
      <c r="G9134" s="187"/>
    </row>
    <row r="9135" spans="1:7" x14ac:dyDescent="0.25">
      <c r="A9135" s="209"/>
      <c r="G9135" s="187"/>
    </row>
    <row r="9136" spans="1:7" x14ac:dyDescent="0.25">
      <c r="A9136" s="209"/>
      <c r="G9136" s="187"/>
    </row>
    <row r="9137" spans="1:7" x14ac:dyDescent="0.25">
      <c r="A9137" s="209"/>
      <c r="G9137" s="187"/>
    </row>
    <row r="9138" spans="1:7" x14ac:dyDescent="0.25">
      <c r="A9138" s="209"/>
      <c r="G9138" s="187"/>
    </row>
    <row r="9139" spans="1:7" x14ac:dyDescent="0.25">
      <c r="A9139" s="209"/>
      <c r="G9139" s="187"/>
    </row>
    <row r="9140" spans="1:7" x14ac:dyDescent="0.25">
      <c r="A9140" s="209"/>
      <c r="G9140" s="187"/>
    </row>
    <row r="9141" spans="1:7" x14ac:dyDescent="0.25">
      <c r="A9141" s="209"/>
      <c r="G9141" s="187"/>
    </row>
    <row r="9142" spans="1:7" x14ac:dyDescent="0.25">
      <c r="A9142" s="209"/>
      <c r="G9142" s="187"/>
    </row>
    <row r="9143" spans="1:7" x14ac:dyDescent="0.25">
      <c r="A9143" s="209"/>
      <c r="G9143" s="187"/>
    </row>
    <row r="9144" spans="1:7" x14ac:dyDescent="0.25">
      <c r="A9144" s="209"/>
      <c r="G9144" s="187"/>
    </row>
    <row r="9145" spans="1:7" x14ac:dyDescent="0.25">
      <c r="A9145" s="209"/>
      <c r="G9145" s="187"/>
    </row>
    <row r="9146" spans="1:7" x14ac:dyDescent="0.25">
      <c r="A9146" s="209"/>
      <c r="G9146" s="187"/>
    </row>
    <row r="9147" spans="1:7" x14ac:dyDescent="0.25">
      <c r="A9147" s="209"/>
      <c r="G9147" s="187"/>
    </row>
    <row r="9148" spans="1:7" x14ac:dyDescent="0.25">
      <c r="A9148" s="209"/>
      <c r="G9148" s="187"/>
    </row>
    <row r="9149" spans="1:7" x14ac:dyDescent="0.25">
      <c r="A9149" s="209"/>
      <c r="G9149" s="187"/>
    </row>
    <row r="9150" spans="1:7" x14ac:dyDescent="0.25">
      <c r="A9150" s="209"/>
      <c r="G9150" s="187"/>
    </row>
    <row r="9151" spans="1:7" x14ac:dyDescent="0.25">
      <c r="A9151" s="209"/>
      <c r="G9151" s="187"/>
    </row>
    <row r="9152" spans="1:7" x14ac:dyDescent="0.25">
      <c r="A9152" s="209"/>
      <c r="G9152" s="187"/>
    </row>
    <row r="9153" spans="1:7" x14ac:dyDescent="0.25">
      <c r="A9153" s="209"/>
      <c r="G9153" s="187"/>
    </row>
    <row r="9154" spans="1:7" x14ac:dyDescent="0.25">
      <c r="A9154" s="209"/>
      <c r="G9154" s="187"/>
    </row>
    <row r="9155" spans="1:7" x14ac:dyDescent="0.25">
      <c r="A9155" s="209"/>
      <c r="G9155" s="187"/>
    </row>
    <row r="9156" spans="1:7" x14ac:dyDescent="0.25">
      <c r="A9156" s="209"/>
      <c r="G9156" s="187"/>
    </row>
    <row r="9157" spans="1:7" x14ac:dyDescent="0.25">
      <c r="A9157" s="209"/>
      <c r="G9157" s="187"/>
    </row>
    <row r="9158" spans="1:7" x14ac:dyDescent="0.25">
      <c r="A9158" s="209"/>
      <c r="G9158" s="187"/>
    </row>
    <row r="9159" spans="1:7" x14ac:dyDescent="0.25">
      <c r="A9159" s="209"/>
      <c r="G9159" s="187"/>
    </row>
    <row r="9160" spans="1:7" x14ac:dyDescent="0.25">
      <c r="A9160" s="209"/>
      <c r="G9160" s="187"/>
    </row>
    <row r="9161" spans="1:7" x14ac:dyDescent="0.25">
      <c r="A9161" s="209"/>
      <c r="G9161" s="187"/>
    </row>
    <row r="9162" spans="1:7" x14ac:dyDescent="0.25">
      <c r="A9162" s="209"/>
      <c r="G9162" s="187"/>
    </row>
    <row r="9163" spans="1:7" x14ac:dyDescent="0.25">
      <c r="A9163" s="209"/>
      <c r="G9163" s="187"/>
    </row>
    <row r="9164" spans="1:7" x14ac:dyDescent="0.25">
      <c r="A9164" s="209"/>
      <c r="G9164" s="187"/>
    </row>
    <row r="9165" spans="1:7" x14ac:dyDescent="0.25">
      <c r="A9165" s="209"/>
      <c r="G9165" s="187"/>
    </row>
    <row r="9166" spans="1:7" x14ac:dyDescent="0.25">
      <c r="A9166" s="209"/>
      <c r="G9166" s="187"/>
    </row>
    <row r="9167" spans="1:7" x14ac:dyDescent="0.25">
      <c r="A9167" s="209"/>
      <c r="G9167" s="187"/>
    </row>
    <row r="9168" spans="1:7" x14ac:dyDescent="0.25">
      <c r="A9168" s="209"/>
      <c r="G9168" s="187"/>
    </row>
    <row r="9169" spans="1:7" x14ac:dyDescent="0.25">
      <c r="A9169" s="209"/>
      <c r="G9169" s="187"/>
    </row>
    <row r="9170" spans="1:7" x14ac:dyDescent="0.25">
      <c r="A9170" s="209"/>
      <c r="G9170" s="187"/>
    </row>
    <row r="9171" spans="1:7" x14ac:dyDescent="0.25">
      <c r="A9171" s="209"/>
      <c r="G9171" s="187"/>
    </row>
    <row r="9172" spans="1:7" x14ac:dyDescent="0.25">
      <c r="A9172" s="209"/>
      <c r="G9172" s="187"/>
    </row>
    <row r="9173" spans="1:7" x14ac:dyDescent="0.25">
      <c r="A9173" s="209"/>
      <c r="G9173" s="187"/>
    </row>
    <row r="9174" spans="1:7" x14ac:dyDescent="0.25">
      <c r="A9174" s="209"/>
      <c r="G9174" s="187"/>
    </row>
    <row r="9175" spans="1:7" x14ac:dyDescent="0.25">
      <c r="A9175" s="209"/>
      <c r="G9175" s="187"/>
    </row>
    <row r="9176" spans="1:7" x14ac:dyDescent="0.25">
      <c r="A9176" s="209"/>
      <c r="G9176" s="187"/>
    </row>
    <row r="9177" spans="1:7" x14ac:dyDescent="0.25">
      <c r="A9177" s="209"/>
      <c r="G9177" s="187"/>
    </row>
    <row r="9178" spans="1:7" x14ac:dyDescent="0.25">
      <c r="A9178" s="209"/>
      <c r="G9178" s="187"/>
    </row>
    <row r="9179" spans="1:7" x14ac:dyDescent="0.25">
      <c r="A9179" s="209"/>
      <c r="G9179" s="187"/>
    </row>
    <row r="9180" spans="1:7" x14ac:dyDescent="0.25">
      <c r="A9180" s="209"/>
      <c r="G9180" s="187"/>
    </row>
    <row r="9181" spans="1:7" x14ac:dyDescent="0.25">
      <c r="A9181" s="209"/>
      <c r="G9181" s="187"/>
    </row>
    <row r="9182" spans="1:7" x14ac:dyDescent="0.25">
      <c r="A9182" s="209"/>
      <c r="G9182" s="187"/>
    </row>
    <row r="9183" spans="1:7" x14ac:dyDescent="0.25">
      <c r="A9183" s="209"/>
      <c r="G9183" s="187"/>
    </row>
    <row r="9184" spans="1:7" x14ac:dyDescent="0.25">
      <c r="A9184" s="209"/>
      <c r="G9184" s="187"/>
    </row>
    <row r="9185" spans="1:7" x14ac:dyDescent="0.25">
      <c r="A9185" s="209"/>
      <c r="G9185" s="187"/>
    </row>
    <row r="9186" spans="1:7" x14ac:dyDescent="0.25">
      <c r="A9186" s="209"/>
      <c r="G9186" s="187"/>
    </row>
    <row r="9187" spans="1:7" x14ac:dyDescent="0.25">
      <c r="A9187" s="209"/>
      <c r="G9187" s="187"/>
    </row>
    <row r="9188" spans="1:7" x14ac:dyDescent="0.25">
      <c r="A9188" s="209"/>
      <c r="G9188" s="187"/>
    </row>
    <row r="9189" spans="1:7" x14ac:dyDescent="0.25">
      <c r="A9189" s="209"/>
      <c r="G9189" s="187"/>
    </row>
    <row r="9190" spans="1:7" x14ac:dyDescent="0.25">
      <c r="A9190" s="209"/>
      <c r="G9190" s="187"/>
    </row>
    <row r="9191" spans="1:7" x14ac:dyDescent="0.25">
      <c r="A9191" s="209"/>
      <c r="G9191" s="187"/>
    </row>
    <row r="9192" spans="1:7" x14ac:dyDescent="0.25">
      <c r="A9192" s="209"/>
      <c r="G9192" s="187"/>
    </row>
    <row r="9193" spans="1:7" x14ac:dyDescent="0.25">
      <c r="A9193" s="209"/>
      <c r="G9193" s="187"/>
    </row>
    <row r="9194" spans="1:7" x14ac:dyDescent="0.25">
      <c r="A9194" s="209"/>
      <c r="G9194" s="187"/>
    </row>
    <row r="9195" spans="1:7" x14ac:dyDescent="0.25">
      <c r="A9195" s="209"/>
      <c r="G9195" s="187"/>
    </row>
    <row r="9196" spans="1:7" x14ac:dyDescent="0.25">
      <c r="A9196" s="209"/>
      <c r="G9196" s="187"/>
    </row>
    <row r="9197" spans="1:7" x14ac:dyDescent="0.25">
      <c r="A9197" s="209"/>
      <c r="G9197" s="187"/>
    </row>
    <row r="9198" spans="1:7" x14ac:dyDescent="0.25">
      <c r="A9198" s="209"/>
      <c r="G9198" s="187"/>
    </row>
    <row r="9199" spans="1:7" x14ac:dyDescent="0.25">
      <c r="A9199" s="209"/>
      <c r="G9199" s="187"/>
    </row>
    <row r="9200" spans="1:7" x14ac:dyDescent="0.25">
      <c r="A9200" s="209"/>
      <c r="G9200" s="187"/>
    </row>
    <row r="9201" spans="1:7" x14ac:dyDescent="0.25">
      <c r="A9201" s="209"/>
      <c r="G9201" s="187"/>
    </row>
    <row r="9202" spans="1:7" x14ac:dyDescent="0.25">
      <c r="A9202" s="209"/>
      <c r="G9202" s="187"/>
    </row>
    <row r="9203" spans="1:7" x14ac:dyDescent="0.25">
      <c r="A9203" s="209"/>
      <c r="G9203" s="187"/>
    </row>
    <row r="9204" spans="1:7" x14ac:dyDescent="0.25">
      <c r="A9204" s="209"/>
      <c r="G9204" s="187"/>
    </row>
    <row r="9205" spans="1:7" x14ac:dyDescent="0.25">
      <c r="A9205" s="209"/>
      <c r="G9205" s="187"/>
    </row>
    <row r="9206" spans="1:7" x14ac:dyDescent="0.25">
      <c r="A9206" s="209"/>
      <c r="G9206" s="187"/>
    </row>
    <row r="9207" spans="1:7" x14ac:dyDescent="0.25">
      <c r="A9207" s="209"/>
      <c r="G9207" s="187"/>
    </row>
    <row r="9208" spans="1:7" x14ac:dyDescent="0.25">
      <c r="A9208" s="209"/>
      <c r="G9208" s="187"/>
    </row>
    <row r="9209" spans="1:7" x14ac:dyDescent="0.25">
      <c r="A9209" s="209"/>
      <c r="G9209" s="187"/>
    </row>
    <row r="9210" spans="1:7" x14ac:dyDescent="0.25">
      <c r="A9210" s="209"/>
      <c r="G9210" s="187"/>
    </row>
    <row r="9211" spans="1:7" x14ac:dyDescent="0.25">
      <c r="A9211" s="209"/>
      <c r="G9211" s="187"/>
    </row>
    <row r="9212" spans="1:7" x14ac:dyDescent="0.25">
      <c r="A9212" s="209"/>
      <c r="G9212" s="187"/>
    </row>
    <row r="9213" spans="1:7" x14ac:dyDescent="0.25">
      <c r="A9213" s="209"/>
      <c r="G9213" s="187"/>
    </row>
    <row r="9214" spans="1:7" x14ac:dyDescent="0.25">
      <c r="A9214" s="209"/>
      <c r="G9214" s="187"/>
    </row>
    <row r="9215" spans="1:7" x14ac:dyDescent="0.25">
      <c r="A9215" s="209"/>
      <c r="G9215" s="187"/>
    </row>
    <row r="9216" spans="1:7" x14ac:dyDescent="0.25">
      <c r="A9216" s="209"/>
      <c r="G9216" s="187"/>
    </row>
    <row r="9217" spans="1:7" x14ac:dyDescent="0.25">
      <c r="A9217" s="209"/>
      <c r="G9217" s="187"/>
    </row>
    <row r="9218" spans="1:7" x14ac:dyDescent="0.25">
      <c r="A9218" s="209"/>
      <c r="G9218" s="187"/>
    </row>
    <row r="9219" spans="1:7" x14ac:dyDescent="0.25">
      <c r="A9219" s="209"/>
      <c r="G9219" s="187"/>
    </row>
    <row r="9220" spans="1:7" x14ac:dyDescent="0.25">
      <c r="A9220" s="209"/>
      <c r="G9220" s="187"/>
    </row>
    <row r="9221" spans="1:7" x14ac:dyDescent="0.25">
      <c r="A9221" s="209"/>
      <c r="G9221" s="187"/>
    </row>
    <row r="9222" spans="1:7" x14ac:dyDescent="0.25">
      <c r="A9222" s="209"/>
      <c r="G9222" s="187"/>
    </row>
    <row r="9223" spans="1:7" x14ac:dyDescent="0.25">
      <c r="A9223" s="209"/>
      <c r="G9223" s="187"/>
    </row>
    <row r="9224" spans="1:7" x14ac:dyDescent="0.25">
      <c r="A9224" s="209"/>
      <c r="G9224" s="187"/>
    </row>
    <row r="9225" spans="1:7" x14ac:dyDescent="0.25">
      <c r="A9225" s="209"/>
      <c r="G9225" s="187"/>
    </row>
    <row r="9226" spans="1:7" x14ac:dyDescent="0.25">
      <c r="A9226" s="209"/>
      <c r="G9226" s="187"/>
    </row>
    <row r="9227" spans="1:7" x14ac:dyDescent="0.25">
      <c r="A9227" s="209"/>
      <c r="G9227" s="187"/>
    </row>
    <row r="9228" spans="1:7" x14ac:dyDescent="0.25">
      <c r="A9228" s="209"/>
      <c r="G9228" s="187"/>
    </row>
    <row r="9229" spans="1:7" x14ac:dyDescent="0.25">
      <c r="A9229" s="209"/>
      <c r="G9229" s="187"/>
    </row>
    <row r="9230" spans="1:7" x14ac:dyDescent="0.25">
      <c r="A9230" s="209"/>
      <c r="G9230" s="187"/>
    </row>
    <row r="9231" spans="1:7" x14ac:dyDescent="0.25">
      <c r="A9231" s="209"/>
      <c r="G9231" s="187"/>
    </row>
    <row r="9232" spans="1:7" x14ac:dyDescent="0.25">
      <c r="A9232" s="209"/>
      <c r="G9232" s="187"/>
    </row>
    <row r="9233" spans="1:7" x14ac:dyDescent="0.25">
      <c r="A9233" s="209"/>
      <c r="G9233" s="187"/>
    </row>
    <row r="9234" spans="1:7" x14ac:dyDescent="0.25">
      <c r="A9234" s="209"/>
      <c r="G9234" s="187"/>
    </row>
    <row r="9235" spans="1:7" x14ac:dyDescent="0.25">
      <c r="A9235" s="209"/>
      <c r="G9235" s="187"/>
    </row>
    <row r="9236" spans="1:7" x14ac:dyDescent="0.25">
      <c r="A9236" s="209"/>
      <c r="G9236" s="187"/>
    </row>
    <row r="9237" spans="1:7" x14ac:dyDescent="0.25">
      <c r="A9237" s="209"/>
      <c r="G9237" s="187"/>
    </row>
    <row r="9238" spans="1:7" x14ac:dyDescent="0.25">
      <c r="A9238" s="209"/>
      <c r="G9238" s="187"/>
    </row>
    <row r="9239" spans="1:7" x14ac:dyDescent="0.25">
      <c r="A9239" s="209"/>
      <c r="G9239" s="187"/>
    </row>
    <row r="9240" spans="1:7" x14ac:dyDescent="0.25">
      <c r="A9240" s="209"/>
      <c r="G9240" s="187"/>
    </row>
    <row r="9241" spans="1:7" x14ac:dyDescent="0.25">
      <c r="A9241" s="209"/>
      <c r="G9241" s="187"/>
    </row>
    <row r="9242" spans="1:7" x14ac:dyDescent="0.25">
      <c r="A9242" s="209"/>
      <c r="G9242" s="187"/>
    </row>
    <row r="9243" spans="1:7" x14ac:dyDescent="0.25">
      <c r="A9243" s="209"/>
      <c r="G9243" s="187"/>
    </row>
    <row r="9244" spans="1:7" x14ac:dyDescent="0.25">
      <c r="A9244" s="209"/>
      <c r="G9244" s="187"/>
    </row>
    <row r="9245" spans="1:7" x14ac:dyDescent="0.25">
      <c r="A9245" s="209"/>
      <c r="G9245" s="187"/>
    </row>
    <row r="9246" spans="1:7" x14ac:dyDescent="0.25">
      <c r="A9246" s="209"/>
      <c r="G9246" s="187"/>
    </row>
    <row r="9247" spans="1:7" x14ac:dyDescent="0.25">
      <c r="A9247" s="209"/>
      <c r="G9247" s="187"/>
    </row>
    <row r="9248" spans="1:7" x14ac:dyDescent="0.25">
      <c r="A9248" s="209"/>
      <c r="G9248" s="187"/>
    </row>
    <row r="9249" spans="1:7" x14ac:dyDescent="0.25">
      <c r="A9249" s="209"/>
      <c r="G9249" s="187"/>
    </row>
    <row r="9250" spans="1:7" x14ac:dyDescent="0.25">
      <c r="A9250" s="209"/>
      <c r="G9250" s="187"/>
    </row>
    <row r="9251" spans="1:7" x14ac:dyDescent="0.25">
      <c r="A9251" s="209"/>
      <c r="G9251" s="187"/>
    </row>
    <row r="9252" spans="1:7" x14ac:dyDescent="0.25">
      <c r="A9252" s="209"/>
      <c r="G9252" s="187"/>
    </row>
    <row r="9253" spans="1:7" x14ac:dyDescent="0.25">
      <c r="A9253" s="209"/>
      <c r="G9253" s="187"/>
    </row>
    <row r="9254" spans="1:7" x14ac:dyDescent="0.25">
      <c r="A9254" s="209"/>
      <c r="G9254" s="187"/>
    </row>
    <row r="9255" spans="1:7" x14ac:dyDescent="0.25">
      <c r="A9255" s="209"/>
      <c r="G9255" s="187"/>
    </row>
    <row r="9256" spans="1:7" x14ac:dyDescent="0.25">
      <c r="A9256" s="209"/>
      <c r="G9256" s="187"/>
    </row>
    <row r="9257" spans="1:7" x14ac:dyDescent="0.25">
      <c r="A9257" s="209"/>
      <c r="G9257" s="187"/>
    </row>
    <row r="9258" spans="1:7" x14ac:dyDescent="0.25">
      <c r="A9258" s="209"/>
      <c r="G9258" s="187"/>
    </row>
    <row r="9259" spans="1:7" x14ac:dyDescent="0.25">
      <c r="A9259" s="209"/>
      <c r="G9259" s="187"/>
    </row>
    <row r="9260" spans="1:7" x14ac:dyDescent="0.25">
      <c r="A9260" s="209"/>
      <c r="G9260" s="187"/>
    </row>
    <row r="9261" spans="1:7" x14ac:dyDescent="0.25">
      <c r="A9261" s="209"/>
      <c r="G9261" s="187"/>
    </row>
    <row r="9262" spans="1:7" x14ac:dyDescent="0.25">
      <c r="A9262" s="209"/>
      <c r="G9262" s="187"/>
    </row>
    <row r="9263" spans="1:7" x14ac:dyDescent="0.25">
      <c r="A9263" s="209"/>
      <c r="G9263" s="187"/>
    </row>
    <row r="9264" spans="1:7" x14ac:dyDescent="0.25">
      <c r="A9264" s="209"/>
      <c r="G9264" s="187"/>
    </row>
    <row r="9265" spans="1:7" x14ac:dyDescent="0.25">
      <c r="A9265" s="209"/>
      <c r="G9265" s="187"/>
    </row>
    <row r="9266" spans="1:7" x14ac:dyDescent="0.25">
      <c r="A9266" s="209"/>
      <c r="G9266" s="187"/>
    </row>
    <row r="9267" spans="1:7" x14ac:dyDescent="0.25">
      <c r="A9267" s="209"/>
      <c r="G9267" s="187"/>
    </row>
    <row r="9268" spans="1:7" x14ac:dyDescent="0.25">
      <c r="A9268" s="209"/>
      <c r="G9268" s="187"/>
    </row>
    <row r="9269" spans="1:7" x14ac:dyDescent="0.25">
      <c r="A9269" s="209"/>
      <c r="G9269" s="187"/>
    </row>
    <row r="9270" spans="1:7" x14ac:dyDescent="0.25">
      <c r="A9270" s="209"/>
      <c r="G9270" s="187"/>
    </row>
    <row r="9271" spans="1:7" x14ac:dyDescent="0.25">
      <c r="A9271" s="209"/>
      <c r="G9271" s="187"/>
    </row>
    <row r="9272" spans="1:7" x14ac:dyDescent="0.25">
      <c r="A9272" s="209"/>
      <c r="G9272" s="187"/>
    </row>
    <row r="9273" spans="1:7" x14ac:dyDescent="0.25">
      <c r="A9273" s="209"/>
      <c r="G9273" s="187"/>
    </row>
    <row r="9274" spans="1:7" x14ac:dyDescent="0.25">
      <c r="A9274" s="209"/>
      <c r="G9274" s="187"/>
    </row>
    <row r="9275" spans="1:7" x14ac:dyDescent="0.25">
      <c r="A9275" s="209"/>
      <c r="G9275" s="187"/>
    </row>
    <row r="9276" spans="1:7" x14ac:dyDescent="0.25">
      <c r="A9276" s="209"/>
      <c r="G9276" s="187"/>
    </row>
    <row r="9277" spans="1:7" x14ac:dyDescent="0.25">
      <c r="A9277" s="209"/>
      <c r="G9277" s="187"/>
    </row>
    <row r="9278" spans="1:7" x14ac:dyDescent="0.25">
      <c r="A9278" s="209"/>
      <c r="G9278" s="187"/>
    </row>
    <row r="9279" spans="1:7" x14ac:dyDescent="0.25">
      <c r="A9279" s="209"/>
      <c r="G9279" s="187"/>
    </row>
    <row r="9280" spans="1:7" x14ac:dyDescent="0.25">
      <c r="A9280" s="209"/>
      <c r="G9280" s="187"/>
    </row>
    <row r="9281" spans="1:7" x14ac:dyDescent="0.25">
      <c r="A9281" s="209"/>
      <c r="G9281" s="187"/>
    </row>
    <row r="9282" spans="1:7" x14ac:dyDescent="0.25">
      <c r="A9282" s="209"/>
      <c r="G9282" s="187"/>
    </row>
    <row r="9283" spans="1:7" x14ac:dyDescent="0.25">
      <c r="A9283" s="209"/>
      <c r="G9283" s="187"/>
    </row>
    <row r="9284" spans="1:7" x14ac:dyDescent="0.25">
      <c r="A9284" s="209"/>
      <c r="G9284" s="187"/>
    </row>
    <row r="9285" spans="1:7" x14ac:dyDescent="0.25">
      <c r="A9285" s="209"/>
      <c r="G9285" s="187"/>
    </row>
    <row r="9286" spans="1:7" x14ac:dyDescent="0.25">
      <c r="A9286" s="209"/>
      <c r="G9286" s="187"/>
    </row>
    <row r="9287" spans="1:7" x14ac:dyDescent="0.25">
      <c r="A9287" s="209"/>
      <c r="G9287" s="187"/>
    </row>
    <row r="9288" spans="1:7" x14ac:dyDescent="0.25">
      <c r="A9288" s="209"/>
      <c r="G9288" s="187"/>
    </row>
    <row r="9289" spans="1:7" x14ac:dyDescent="0.25">
      <c r="A9289" s="209"/>
      <c r="G9289" s="187"/>
    </row>
    <row r="9290" spans="1:7" x14ac:dyDescent="0.25">
      <c r="A9290" s="209"/>
      <c r="G9290" s="187"/>
    </row>
    <row r="9291" spans="1:7" x14ac:dyDescent="0.25">
      <c r="A9291" s="209"/>
      <c r="G9291" s="187"/>
    </row>
    <row r="9292" spans="1:7" x14ac:dyDescent="0.25">
      <c r="A9292" s="209"/>
      <c r="G9292" s="187"/>
    </row>
    <row r="9293" spans="1:7" x14ac:dyDescent="0.25">
      <c r="A9293" s="209"/>
      <c r="G9293" s="187"/>
    </row>
    <row r="9294" spans="1:7" x14ac:dyDescent="0.25">
      <c r="A9294" s="209"/>
      <c r="G9294" s="187"/>
    </row>
    <row r="9295" spans="1:7" x14ac:dyDescent="0.25">
      <c r="A9295" s="209"/>
      <c r="G9295" s="187"/>
    </row>
    <row r="9296" spans="1:7" x14ac:dyDescent="0.25">
      <c r="A9296" s="209"/>
      <c r="G9296" s="187"/>
    </row>
    <row r="9297" spans="1:7" x14ac:dyDescent="0.25">
      <c r="A9297" s="209"/>
      <c r="G9297" s="187"/>
    </row>
    <row r="9298" spans="1:7" x14ac:dyDescent="0.25">
      <c r="A9298" s="209"/>
      <c r="G9298" s="187"/>
    </row>
    <row r="9299" spans="1:7" x14ac:dyDescent="0.25">
      <c r="A9299" s="209"/>
      <c r="G9299" s="187"/>
    </row>
    <row r="9300" spans="1:7" x14ac:dyDescent="0.25">
      <c r="A9300" s="209"/>
      <c r="G9300" s="187"/>
    </row>
    <row r="9301" spans="1:7" x14ac:dyDescent="0.25">
      <c r="A9301" s="209"/>
      <c r="G9301" s="187"/>
    </row>
    <row r="9302" spans="1:7" x14ac:dyDescent="0.25">
      <c r="A9302" s="209"/>
      <c r="G9302" s="187"/>
    </row>
    <row r="9303" spans="1:7" x14ac:dyDescent="0.25">
      <c r="A9303" s="209"/>
      <c r="G9303" s="187"/>
    </row>
    <row r="9304" spans="1:7" x14ac:dyDescent="0.25">
      <c r="A9304" s="209"/>
      <c r="G9304" s="187"/>
    </row>
    <row r="9305" spans="1:7" x14ac:dyDescent="0.25">
      <c r="A9305" s="209"/>
      <c r="G9305" s="187"/>
    </row>
    <row r="9306" spans="1:7" x14ac:dyDescent="0.25">
      <c r="A9306" s="209"/>
      <c r="G9306" s="187"/>
    </row>
    <row r="9307" spans="1:7" x14ac:dyDescent="0.25">
      <c r="A9307" s="209"/>
      <c r="G9307" s="187"/>
    </row>
    <row r="9308" spans="1:7" x14ac:dyDescent="0.25">
      <c r="A9308" s="209"/>
      <c r="G9308" s="187"/>
    </row>
    <row r="9309" spans="1:7" x14ac:dyDescent="0.25">
      <c r="A9309" s="209"/>
      <c r="G9309" s="187"/>
    </row>
    <row r="9310" spans="1:7" x14ac:dyDescent="0.25">
      <c r="A9310" s="209"/>
      <c r="G9310" s="187"/>
    </row>
    <row r="9311" spans="1:7" x14ac:dyDescent="0.25">
      <c r="A9311" s="209"/>
      <c r="G9311" s="187"/>
    </row>
    <row r="9312" spans="1:7" x14ac:dyDescent="0.25">
      <c r="A9312" s="209"/>
      <c r="G9312" s="187"/>
    </row>
    <row r="9313" spans="1:7" x14ac:dyDescent="0.25">
      <c r="A9313" s="209"/>
      <c r="G9313" s="187"/>
    </row>
    <row r="9314" spans="1:7" x14ac:dyDescent="0.25">
      <c r="A9314" s="209"/>
      <c r="G9314" s="187"/>
    </row>
    <row r="9315" spans="1:7" x14ac:dyDescent="0.25">
      <c r="A9315" s="209"/>
      <c r="G9315" s="187"/>
    </row>
    <row r="9316" spans="1:7" x14ac:dyDescent="0.25">
      <c r="A9316" s="209"/>
      <c r="G9316" s="187"/>
    </row>
    <row r="9317" spans="1:7" x14ac:dyDescent="0.25">
      <c r="A9317" s="209"/>
      <c r="G9317" s="187"/>
    </row>
    <row r="9318" spans="1:7" x14ac:dyDescent="0.25">
      <c r="A9318" s="209"/>
      <c r="G9318" s="187"/>
    </row>
    <row r="9319" spans="1:7" x14ac:dyDescent="0.25">
      <c r="A9319" s="209"/>
      <c r="G9319" s="187"/>
    </row>
    <row r="9320" spans="1:7" x14ac:dyDescent="0.25">
      <c r="A9320" s="209"/>
      <c r="G9320" s="187"/>
    </row>
    <row r="9321" spans="1:7" x14ac:dyDescent="0.25">
      <c r="A9321" s="209"/>
      <c r="G9321" s="187"/>
    </row>
    <row r="9322" spans="1:7" x14ac:dyDescent="0.25">
      <c r="A9322" s="209"/>
      <c r="G9322" s="187"/>
    </row>
    <row r="9323" spans="1:7" x14ac:dyDescent="0.25">
      <c r="A9323" s="209"/>
      <c r="G9323" s="187"/>
    </row>
    <row r="9324" spans="1:7" x14ac:dyDescent="0.25">
      <c r="A9324" s="209"/>
      <c r="G9324" s="187"/>
    </row>
    <row r="9325" spans="1:7" x14ac:dyDescent="0.25">
      <c r="A9325" s="209"/>
      <c r="G9325" s="187"/>
    </row>
    <row r="9326" spans="1:7" x14ac:dyDescent="0.25">
      <c r="A9326" s="209"/>
      <c r="G9326" s="187"/>
    </row>
    <row r="9327" spans="1:7" x14ac:dyDescent="0.25">
      <c r="A9327" s="209"/>
      <c r="G9327" s="187"/>
    </row>
    <row r="9328" spans="1:7" x14ac:dyDescent="0.25">
      <c r="A9328" s="209"/>
      <c r="G9328" s="187"/>
    </row>
    <row r="9329" spans="1:7" x14ac:dyDescent="0.25">
      <c r="A9329" s="209"/>
      <c r="G9329" s="187"/>
    </row>
    <row r="9330" spans="1:7" x14ac:dyDescent="0.25">
      <c r="A9330" s="209"/>
      <c r="G9330" s="187"/>
    </row>
    <row r="9331" spans="1:7" x14ac:dyDescent="0.25">
      <c r="A9331" s="209"/>
      <c r="G9331" s="187"/>
    </row>
    <row r="9332" spans="1:7" x14ac:dyDescent="0.25">
      <c r="A9332" s="209"/>
      <c r="G9332" s="187"/>
    </row>
    <row r="9333" spans="1:7" x14ac:dyDescent="0.25">
      <c r="A9333" s="209"/>
      <c r="G9333" s="187"/>
    </row>
    <row r="9334" spans="1:7" x14ac:dyDescent="0.25">
      <c r="A9334" s="209"/>
      <c r="G9334" s="187"/>
    </row>
    <row r="9335" spans="1:7" x14ac:dyDescent="0.25">
      <c r="A9335" s="209"/>
      <c r="G9335" s="187"/>
    </row>
    <row r="9336" spans="1:7" x14ac:dyDescent="0.25">
      <c r="A9336" s="209"/>
      <c r="G9336" s="187"/>
    </row>
    <row r="9337" spans="1:7" x14ac:dyDescent="0.25">
      <c r="A9337" s="209"/>
      <c r="G9337" s="187"/>
    </row>
    <row r="9338" spans="1:7" x14ac:dyDescent="0.25">
      <c r="A9338" s="209"/>
      <c r="G9338" s="187"/>
    </row>
    <row r="9339" spans="1:7" x14ac:dyDescent="0.25">
      <c r="A9339" s="209"/>
      <c r="G9339" s="187"/>
    </row>
    <row r="9340" spans="1:7" x14ac:dyDescent="0.25">
      <c r="A9340" s="209"/>
      <c r="G9340" s="187"/>
    </row>
    <row r="9341" spans="1:7" x14ac:dyDescent="0.25">
      <c r="A9341" s="209"/>
      <c r="G9341" s="187"/>
    </row>
    <row r="9342" spans="1:7" x14ac:dyDescent="0.25">
      <c r="A9342" s="209"/>
      <c r="G9342" s="187"/>
    </row>
    <row r="9343" spans="1:7" x14ac:dyDescent="0.25">
      <c r="A9343" s="209"/>
      <c r="G9343" s="187"/>
    </row>
    <row r="9344" spans="1:7" x14ac:dyDescent="0.25">
      <c r="A9344" s="209"/>
      <c r="G9344" s="187"/>
    </row>
    <row r="9345" spans="1:7" x14ac:dyDescent="0.25">
      <c r="A9345" s="209"/>
      <c r="G9345" s="187"/>
    </row>
    <row r="9346" spans="1:7" x14ac:dyDescent="0.25">
      <c r="A9346" s="209"/>
      <c r="G9346" s="187"/>
    </row>
    <row r="9347" spans="1:7" x14ac:dyDescent="0.25">
      <c r="A9347" s="209"/>
      <c r="G9347" s="187"/>
    </row>
    <row r="9348" spans="1:7" x14ac:dyDescent="0.25">
      <c r="A9348" s="209"/>
      <c r="G9348" s="187"/>
    </row>
    <row r="9349" spans="1:7" x14ac:dyDescent="0.25">
      <c r="A9349" s="209"/>
      <c r="G9349" s="187"/>
    </row>
    <row r="9350" spans="1:7" x14ac:dyDescent="0.25">
      <c r="A9350" s="209"/>
      <c r="G9350" s="187"/>
    </row>
    <row r="9351" spans="1:7" x14ac:dyDescent="0.25">
      <c r="A9351" s="209"/>
      <c r="G9351" s="187"/>
    </row>
    <row r="9352" spans="1:7" x14ac:dyDescent="0.25">
      <c r="A9352" s="209"/>
      <c r="G9352" s="187"/>
    </row>
    <row r="9353" spans="1:7" x14ac:dyDescent="0.25">
      <c r="A9353" s="209"/>
      <c r="G9353" s="187"/>
    </row>
    <row r="9354" spans="1:7" x14ac:dyDescent="0.25">
      <c r="A9354" s="209"/>
      <c r="G9354" s="187"/>
    </row>
    <row r="9355" spans="1:7" x14ac:dyDescent="0.25">
      <c r="A9355" s="209"/>
      <c r="G9355" s="187"/>
    </row>
    <row r="9356" spans="1:7" x14ac:dyDescent="0.25">
      <c r="A9356" s="209"/>
      <c r="G9356" s="187"/>
    </row>
    <row r="9357" spans="1:7" x14ac:dyDescent="0.25">
      <c r="A9357" s="209"/>
      <c r="G9357" s="187"/>
    </row>
    <row r="9358" spans="1:7" x14ac:dyDescent="0.25">
      <c r="A9358" s="209"/>
      <c r="G9358" s="187"/>
    </row>
    <row r="9359" spans="1:7" x14ac:dyDescent="0.25">
      <c r="A9359" s="209"/>
      <c r="G9359" s="187"/>
    </row>
    <row r="9360" spans="1:7" x14ac:dyDescent="0.25">
      <c r="A9360" s="209"/>
      <c r="G9360" s="187"/>
    </row>
    <row r="9361" spans="1:7" x14ac:dyDescent="0.25">
      <c r="A9361" s="209"/>
      <c r="G9361" s="187"/>
    </row>
    <row r="9362" spans="1:7" x14ac:dyDescent="0.25">
      <c r="A9362" s="209"/>
      <c r="G9362" s="187"/>
    </row>
    <row r="9363" spans="1:7" x14ac:dyDescent="0.25">
      <c r="A9363" s="209"/>
      <c r="G9363" s="187"/>
    </row>
    <row r="9364" spans="1:7" x14ac:dyDescent="0.25">
      <c r="A9364" s="209"/>
      <c r="G9364" s="187"/>
    </row>
    <row r="9365" spans="1:7" x14ac:dyDescent="0.25">
      <c r="A9365" s="209"/>
      <c r="G9365" s="187"/>
    </row>
    <row r="9366" spans="1:7" x14ac:dyDescent="0.25">
      <c r="A9366" s="209"/>
      <c r="G9366" s="187"/>
    </row>
    <row r="9367" spans="1:7" x14ac:dyDescent="0.25">
      <c r="A9367" s="209"/>
      <c r="G9367" s="187"/>
    </row>
    <row r="9368" spans="1:7" x14ac:dyDescent="0.25">
      <c r="A9368" s="209"/>
      <c r="G9368" s="187"/>
    </row>
    <row r="9369" spans="1:7" x14ac:dyDescent="0.25">
      <c r="A9369" s="209"/>
      <c r="G9369" s="187"/>
    </row>
    <row r="9370" spans="1:7" x14ac:dyDescent="0.25">
      <c r="A9370" s="209"/>
      <c r="G9370" s="187"/>
    </row>
    <row r="9371" spans="1:7" x14ac:dyDescent="0.25">
      <c r="A9371" s="209"/>
      <c r="G9371" s="187"/>
    </row>
    <row r="9372" spans="1:7" x14ac:dyDescent="0.25">
      <c r="A9372" s="209"/>
      <c r="G9372" s="187"/>
    </row>
    <row r="9373" spans="1:7" x14ac:dyDescent="0.25">
      <c r="A9373" s="209"/>
      <c r="G9373" s="187"/>
    </row>
    <row r="9374" spans="1:7" x14ac:dyDescent="0.25">
      <c r="A9374" s="209"/>
      <c r="G9374" s="187"/>
    </row>
    <row r="9375" spans="1:7" x14ac:dyDescent="0.25">
      <c r="A9375" s="209"/>
      <c r="G9375" s="187"/>
    </row>
    <row r="9376" spans="1:7" x14ac:dyDescent="0.25">
      <c r="A9376" s="209"/>
      <c r="G9376" s="187"/>
    </row>
    <row r="9377" spans="1:7" x14ac:dyDescent="0.25">
      <c r="A9377" s="209"/>
      <c r="G9377" s="187"/>
    </row>
    <row r="9378" spans="1:7" x14ac:dyDescent="0.25">
      <c r="A9378" s="209"/>
      <c r="G9378" s="187"/>
    </row>
    <row r="9379" spans="1:7" x14ac:dyDescent="0.25">
      <c r="A9379" s="209"/>
      <c r="G9379" s="187"/>
    </row>
    <row r="9380" spans="1:7" x14ac:dyDescent="0.25">
      <c r="A9380" s="209"/>
      <c r="G9380" s="187"/>
    </row>
    <row r="9381" spans="1:7" x14ac:dyDescent="0.25">
      <c r="A9381" s="209"/>
      <c r="G9381" s="187"/>
    </row>
    <row r="9382" spans="1:7" x14ac:dyDescent="0.25">
      <c r="A9382" s="209"/>
      <c r="G9382" s="187"/>
    </row>
    <row r="9383" spans="1:7" x14ac:dyDescent="0.25">
      <c r="A9383" s="209"/>
      <c r="G9383" s="187"/>
    </row>
    <row r="9384" spans="1:7" x14ac:dyDescent="0.25">
      <c r="A9384" s="209"/>
      <c r="G9384" s="187"/>
    </row>
    <row r="9385" spans="1:7" x14ac:dyDescent="0.25">
      <c r="A9385" s="209"/>
      <c r="G9385" s="187"/>
    </row>
    <row r="9386" spans="1:7" x14ac:dyDescent="0.25">
      <c r="A9386" s="209"/>
      <c r="G9386" s="187"/>
    </row>
    <row r="9387" spans="1:7" x14ac:dyDescent="0.25">
      <c r="A9387" s="209"/>
      <c r="G9387" s="187"/>
    </row>
    <row r="9388" spans="1:7" x14ac:dyDescent="0.25">
      <c r="A9388" s="209"/>
      <c r="G9388" s="187"/>
    </row>
    <row r="9389" spans="1:7" x14ac:dyDescent="0.25">
      <c r="A9389" s="209"/>
      <c r="G9389" s="187"/>
    </row>
    <row r="9390" spans="1:7" x14ac:dyDescent="0.25">
      <c r="A9390" s="209"/>
      <c r="G9390" s="187"/>
    </row>
    <row r="9391" spans="1:7" x14ac:dyDescent="0.25">
      <c r="A9391" s="209"/>
      <c r="G9391" s="187"/>
    </row>
    <row r="9392" spans="1:7" x14ac:dyDescent="0.25">
      <c r="A9392" s="209"/>
      <c r="G9392" s="187"/>
    </row>
    <row r="9393" spans="1:7" x14ac:dyDescent="0.25">
      <c r="A9393" s="209"/>
      <c r="G9393" s="187"/>
    </row>
    <row r="9394" spans="1:7" x14ac:dyDescent="0.25">
      <c r="A9394" s="209"/>
      <c r="G9394" s="187"/>
    </row>
    <row r="9395" spans="1:7" x14ac:dyDescent="0.25">
      <c r="A9395" s="209"/>
      <c r="G9395" s="187"/>
    </row>
    <row r="9396" spans="1:7" x14ac:dyDescent="0.25">
      <c r="A9396" s="209"/>
      <c r="G9396" s="187"/>
    </row>
    <row r="9397" spans="1:7" x14ac:dyDescent="0.25">
      <c r="A9397" s="209"/>
      <c r="G9397" s="187"/>
    </row>
    <row r="9398" spans="1:7" x14ac:dyDescent="0.25">
      <c r="A9398" s="209"/>
      <c r="G9398" s="187"/>
    </row>
    <row r="9399" spans="1:7" x14ac:dyDescent="0.25">
      <c r="A9399" s="209"/>
      <c r="G9399" s="187"/>
    </row>
    <row r="9400" spans="1:7" x14ac:dyDescent="0.25">
      <c r="A9400" s="209"/>
      <c r="G9400" s="187"/>
    </row>
    <row r="9401" spans="1:7" x14ac:dyDescent="0.25">
      <c r="A9401" s="209"/>
      <c r="G9401" s="187"/>
    </row>
    <row r="9402" spans="1:7" x14ac:dyDescent="0.25">
      <c r="A9402" s="209"/>
      <c r="G9402" s="187"/>
    </row>
    <row r="9403" spans="1:7" x14ac:dyDescent="0.25">
      <c r="A9403" s="209"/>
      <c r="G9403" s="187"/>
    </row>
    <row r="9404" spans="1:7" x14ac:dyDescent="0.25">
      <c r="A9404" s="209"/>
      <c r="G9404" s="187"/>
    </row>
    <row r="9405" spans="1:7" x14ac:dyDescent="0.25">
      <c r="A9405" s="209"/>
      <c r="G9405" s="187"/>
    </row>
    <row r="9406" spans="1:7" x14ac:dyDescent="0.25">
      <c r="A9406" s="209"/>
      <c r="G9406" s="187"/>
    </row>
    <row r="9407" spans="1:7" x14ac:dyDescent="0.25">
      <c r="A9407" s="209"/>
      <c r="G9407" s="187"/>
    </row>
    <row r="9408" spans="1:7" x14ac:dyDescent="0.25">
      <c r="A9408" s="209"/>
      <c r="G9408" s="187"/>
    </row>
    <row r="9409" spans="1:7" x14ac:dyDescent="0.25">
      <c r="A9409" s="209"/>
      <c r="G9409" s="187"/>
    </row>
    <row r="9410" spans="1:7" x14ac:dyDescent="0.25">
      <c r="A9410" s="209"/>
      <c r="G9410" s="187"/>
    </row>
    <row r="9411" spans="1:7" x14ac:dyDescent="0.25">
      <c r="A9411" s="209"/>
      <c r="G9411" s="187"/>
    </row>
    <row r="9412" spans="1:7" x14ac:dyDescent="0.25">
      <c r="A9412" s="209"/>
      <c r="G9412" s="187"/>
    </row>
    <row r="9413" spans="1:7" x14ac:dyDescent="0.25">
      <c r="A9413" s="209"/>
      <c r="G9413" s="187"/>
    </row>
    <row r="9414" spans="1:7" x14ac:dyDescent="0.25">
      <c r="A9414" s="209"/>
      <c r="G9414" s="187"/>
    </row>
    <row r="9415" spans="1:7" x14ac:dyDescent="0.25">
      <c r="A9415" s="209"/>
      <c r="G9415" s="187"/>
    </row>
    <row r="9416" spans="1:7" x14ac:dyDescent="0.25">
      <c r="A9416" s="209"/>
      <c r="G9416" s="187"/>
    </row>
    <row r="9417" spans="1:7" x14ac:dyDescent="0.25">
      <c r="A9417" s="209"/>
      <c r="G9417" s="187"/>
    </row>
    <row r="9418" spans="1:7" x14ac:dyDescent="0.25">
      <c r="A9418" s="209"/>
      <c r="G9418" s="187"/>
    </row>
    <row r="9419" spans="1:7" x14ac:dyDescent="0.25">
      <c r="A9419" s="209"/>
      <c r="G9419" s="187"/>
    </row>
    <row r="9420" spans="1:7" x14ac:dyDescent="0.25">
      <c r="A9420" s="209"/>
      <c r="G9420" s="187"/>
    </row>
    <row r="9421" spans="1:7" x14ac:dyDescent="0.25">
      <c r="A9421" s="209"/>
      <c r="G9421" s="187"/>
    </row>
    <row r="9422" spans="1:7" x14ac:dyDescent="0.25">
      <c r="A9422" s="209"/>
      <c r="G9422" s="187"/>
    </row>
    <row r="9423" spans="1:7" x14ac:dyDescent="0.25">
      <c r="A9423" s="209"/>
      <c r="G9423" s="187"/>
    </row>
    <row r="9424" spans="1:7" x14ac:dyDescent="0.25">
      <c r="A9424" s="209"/>
      <c r="G9424" s="187"/>
    </row>
    <row r="9425" spans="1:7" x14ac:dyDescent="0.25">
      <c r="A9425" s="209"/>
      <c r="G9425" s="187"/>
    </row>
    <row r="9426" spans="1:7" x14ac:dyDescent="0.25">
      <c r="A9426" s="209"/>
      <c r="G9426" s="187"/>
    </row>
    <row r="9427" spans="1:7" x14ac:dyDescent="0.25">
      <c r="A9427" s="209"/>
      <c r="G9427" s="187"/>
    </row>
    <row r="9428" spans="1:7" x14ac:dyDescent="0.25">
      <c r="A9428" s="209"/>
      <c r="G9428" s="187"/>
    </row>
    <row r="9429" spans="1:7" x14ac:dyDescent="0.25">
      <c r="A9429" s="209"/>
      <c r="G9429" s="187"/>
    </row>
    <row r="9430" spans="1:7" x14ac:dyDescent="0.25">
      <c r="A9430" s="209"/>
      <c r="G9430" s="187"/>
    </row>
    <row r="9431" spans="1:7" x14ac:dyDescent="0.25">
      <c r="A9431" s="209"/>
      <c r="G9431" s="187"/>
    </row>
    <row r="9432" spans="1:7" x14ac:dyDescent="0.25">
      <c r="A9432" s="209"/>
      <c r="G9432" s="187"/>
    </row>
    <row r="9433" spans="1:7" x14ac:dyDescent="0.25">
      <c r="A9433" s="209"/>
      <c r="G9433" s="187"/>
    </row>
    <row r="9434" spans="1:7" x14ac:dyDescent="0.25">
      <c r="A9434" s="209"/>
      <c r="G9434" s="187"/>
    </row>
    <row r="9435" spans="1:7" x14ac:dyDescent="0.25">
      <c r="A9435" s="209"/>
      <c r="G9435" s="187"/>
    </row>
    <row r="9436" spans="1:7" x14ac:dyDescent="0.25">
      <c r="A9436" s="209"/>
      <c r="G9436" s="187"/>
    </row>
    <row r="9437" spans="1:7" x14ac:dyDescent="0.25">
      <c r="A9437" s="209"/>
      <c r="G9437" s="187"/>
    </row>
    <row r="9438" spans="1:7" x14ac:dyDescent="0.25">
      <c r="A9438" s="209"/>
      <c r="G9438" s="187"/>
    </row>
    <row r="9439" spans="1:7" x14ac:dyDescent="0.25">
      <c r="A9439" s="209"/>
      <c r="G9439" s="187"/>
    </row>
    <row r="9440" spans="1:7" x14ac:dyDescent="0.25">
      <c r="A9440" s="209"/>
      <c r="G9440" s="187"/>
    </row>
    <row r="9441" spans="1:7" x14ac:dyDescent="0.25">
      <c r="A9441" s="209"/>
      <c r="G9441" s="187"/>
    </row>
    <row r="9442" spans="1:7" x14ac:dyDescent="0.25">
      <c r="A9442" s="209"/>
      <c r="G9442" s="187"/>
    </row>
    <row r="9443" spans="1:7" x14ac:dyDescent="0.25">
      <c r="A9443" s="209"/>
      <c r="G9443" s="187"/>
    </row>
    <row r="9444" spans="1:7" x14ac:dyDescent="0.25">
      <c r="A9444" s="209"/>
      <c r="G9444" s="187"/>
    </row>
    <row r="9445" spans="1:7" x14ac:dyDescent="0.25">
      <c r="A9445" s="209"/>
      <c r="G9445" s="187"/>
    </row>
    <row r="9446" spans="1:7" x14ac:dyDescent="0.25">
      <c r="A9446" s="209"/>
      <c r="G9446" s="187"/>
    </row>
    <row r="9447" spans="1:7" x14ac:dyDescent="0.25">
      <c r="A9447" s="209"/>
      <c r="G9447" s="187"/>
    </row>
    <row r="9448" spans="1:7" x14ac:dyDescent="0.25">
      <c r="A9448" s="209"/>
      <c r="G9448" s="187"/>
    </row>
    <row r="9449" spans="1:7" x14ac:dyDescent="0.25">
      <c r="A9449" s="209"/>
      <c r="G9449" s="187"/>
    </row>
    <row r="9450" spans="1:7" x14ac:dyDescent="0.25">
      <c r="A9450" s="209"/>
      <c r="G9450" s="187"/>
    </row>
    <row r="9451" spans="1:7" x14ac:dyDescent="0.25">
      <c r="A9451" s="209"/>
      <c r="G9451" s="187"/>
    </row>
    <row r="9452" spans="1:7" x14ac:dyDescent="0.25">
      <c r="A9452" s="209"/>
      <c r="G9452" s="187"/>
    </row>
    <row r="9453" spans="1:7" x14ac:dyDescent="0.25">
      <c r="A9453" s="209"/>
      <c r="G9453" s="187"/>
    </row>
    <row r="9454" spans="1:7" x14ac:dyDescent="0.25">
      <c r="A9454" s="209"/>
      <c r="G9454" s="187"/>
    </row>
    <row r="9455" spans="1:7" x14ac:dyDescent="0.25">
      <c r="A9455" s="209"/>
      <c r="G9455" s="187"/>
    </row>
    <row r="9456" spans="1:7" x14ac:dyDescent="0.25">
      <c r="A9456" s="209"/>
      <c r="G9456" s="187"/>
    </row>
    <row r="9457" spans="1:7" x14ac:dyDescent="0.25">
      <c r="A9457" s="209"/>
      <c r="G9457" s="187"/>
    </row>
    <row r="9458" spans="1:7" x14ac:dyDescent="0.25">
      <c r="A9458" s="209"/>
      <c r="G9458" s="187"/>
    </row>
    <row r="9459" spans="1:7" x14ac:dyDescent="0.25">
      <c r="A9459" s="209"/>
      <c r="G9459" s="187"/>
    </row>
    <row r="9460" spans="1:7" x14ac:dyDescent="0.25">
      <c r="A9460" s="209"/>
      <c r="G9460" s="187"/>
    </row>
    <row r="9461" spans="1:7" x14ac:dyDescent="0.25">
      <c r="A9461" s="209"/>
      <c r="G9461" s="187"/>
    </row>
    <row r="9462" spans="1:7" x14ac:dyDescent="0.25">
      <c r="A9462" s="209"/>
      <c r="G9462" s="187"/>
    </row>
    <row r="9463" spans="1:7" x14ac:dyDescent="0.25">
      <c r="A9463" s="209"/>
      <c r="G9463" s="187"/>
    </row>
    <row r="9464" spans="1:7" x14ac:dyDescent="0.25">
      <c r="A9464" s="209"/>
      <c r="G9464" s="187"/>
    </row>
    <row r="9465" spans="1:7" x14ac:dyDescent="0.25">
      <c r="A9465" s="209"/>
      <c r="G9465" s="187"/>
    </row>
    <row r="9466" spans="1:7" x14ac:dyDescent="0.25">
      <c r="A9466" s="209"/>
      <c r="G9466" s="187"/>
    </row>
    <row r="9467" spans="1:7" x14ac:dyDescent="0.25">
      <c r="A9467" s="209"/>
      <c r="G9467" s="187"/>
    </row>
    <row r="9468" spans="1:7" x14ac:dyDescent="0.25">
      <c r="A9468" s="209"/>
      <c r="G9468" s="187"/>
    </row>
  </sheetData>
  <phoneticPr fontId="0" type="noConversion"/>
  <conditionalFormatting sqref="G7:G9468">
    <cfRule type="cellIs" dxfId="6" priority="12" operator="equal">
      <formula>"No"</formula>
    </cfRule>
    <cfRule type="cellIs" dxfId="5" priority="13" operator="equal">
      <formula>0</formula>
    </cfRule>
  </conditionalFormatting>
  <conditionalFormatting sqref="A7">
    <cfRule type="expression" dxfId="4" priority="10">
      <formula>$F$7="No"</formula>
    </cfRule>
  </conditionalFormatting>
  <conditionalFormatting sqref="A9">
    <cfRule type="expression" dxfId="3" priority="6">
      <formula>F9="no"</formula>
    </cfRule>
    <cfRule type="expression" priority="9">
      <formula>$F$8=No</formula>
    </cfRule>
  </conditionalFormatting>
  <conditionalFormatting sqref="A10">
    <cfRule type="expression" dxfId="2" priority="4">
      <formula>F10="no"</formula>
    </cfRule>
    <cfRule type="expression" priority="5">
      <formula>$F$8=No</formula>
    </cfRule>
  </conditionalFormatting>
  <conditionalFormatting sqref="A11:A9468">
    <cfRule type="expression" dxfId="1" priority="2">
      <formula>F11="no"</formula>
    </cfRule>
    <cfRule type="expression" priority="3">
      <formula>$F$8=No</formula>
    </cfRule>
  </conditionalFormatting>
  <conditionalFormatting sqref="A8">
    <cfRule type="expression" dxfId="0" priority="1">
      <formula>$F$8="No"</formula>
    </cfRule>
  </conditionalFormatting>
  <printOptions gridLines="1"/>
  <pageMargins left="0.5" right="0.5" top="1" bottom="1" header="0.5" footer="0.5"/>
  <pageSetup orientation="landscape" horizontalDpi="300" verticalDpi="300" r:id="rId1"/>
  <headerFooter alignWithMargins="0">
    <oddFooter>&amp;A&amp;RPage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Sheet1!$A$1:$A$12</xm:f>
          </x14:formula1>
          <xm:sqref>G7:G9468</xm:sqref>
        </x14:dataValidation>
        <x14:dataValidation type="list" allowBlank="1" showInputMessage="1" showErrorMessage="1">
          <x14:formula1>
            <xm:f>Sheet2!$A$1:$A$3</xm:f>
          </x14:formula1>
          <xm:sqref>F7:F9468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8"/>
  <sheetViews>
    <sheetView topLeftCell="A2" workbookViewId="0">
      <pane xSplit="6" ySplit="6" topLeftCell="M8" activePane="bottomRight" state="frozen"/>
      <selection activeCell="A3" sqref="A3"/>
      <selection pane="topRight" activeCell="A3" sqref="A3"/>
      <selection pane="bottomLeft" activeCell="A3" sqref="A3"/>
      <selection pane="bottomRight" activeCell="M3" sqref="M3"/>
    </sheetView>
  </sheetViews>
  <sheetFormatPr defaultRowHeight="13.2" x14ac:dyDescent="0.25"/>
  <cols>
    <col min="1" max="1" width="16" customWidth="1"/>
    <col min="2" max="2" width="20.88671875" customWidth="1"/>
    <col min="3" max="3" width="5.33203125" customWidth="1"/>
    <col min="5" max="5" width="14.44140625" customWidth="1"/>
    <col min="6" max="6" width="10.44140625" style="19" bestFit="1" customWidth="1"/>
    <col min="7" max="12" width="9.33203125" style="11" customWidth="1"/>
    <col min="13" max="16" width="9.33203125" style="1" customWidth="1"/>
    <col min="17" max="21" width="9.33203125" customWidth="1"/>
    <col min="22" max="22" width="9" style="9" bestFit="1" customWidth="1"/>
  </cols>
  <sheetData>
    <row r="1" spans="1:22" s="3" customFormat="1" ht="17.399999999999999" x14ac:dyDescent="0.3">
      <c r="A1" s="139" t="str">
        <f>IF('Start-Up Information'!$F3="","",'Start-Up Information'!$F3)</f>
        <v>Alumni Club of Jackson</v>
      </c>
      <c r="B1" s="140"/>
      <c r="C1" s="140"/>
      <c r="D1" s="141"/>
      <c r="E1" s="138" t="s">
        <v>24</v>
      </c>
      <c r="F1" s="137" t="s">
        <v>12</v>
      </c>
      <c r="G1" s="151" t="str">
        <f>IF('Start-Up Information'!$F10="","",'Start-Up Information'!$F10)</f>
        <v>Tickets</v>
      </c>
      <c r="H1" s="151" t="str">
        <f>IF('Start-Up Information'!$F11="","",'Start-Up Information'!$F11)</f>
        <v>Food/Catering</v>
      </c>
      <c r="I1" s="151" t="str">
        <f>IF('Start-Up Information'!$F12="","",'Start-Up Information'!$F12)</f>
        <v>Giveaways</v>
      </c>
      <c r="J1" s="151" t="str">
        <f>IF('Start-Up Information'!$F13="","",'Start-Up Information'!$F13)</f>
        <v>Office Supplies</v>
      </c>
      <c r="K1" s="151" t="str">
        <f>IF('Start-Up Information'!$F14="","",'Start-Up Information'!$F14)</f>
        <v/>
      </c>
      <c r="L1" s="151" t="str">
        <f>IF('Start-Up Information'!$F15="","",'Start-Up Information'!$F15)</f>
        <v/>
      </c>
      <c r="M1" s="151" t="str">
        <f>IF('Start-Up Information'!$F16="","",'Start-Up Information'!$F16)</f>
        <v/>
      </c>
      <c r="N1" s="151" t="str">
        <f>IF('Start-Up Information'!$F17="","",'Start-Up Information'!$F17)</f>
        <v/>
      </c>
      <c r="O1" s="151" t="str">
        <f>IF('Start-Up Information'!$F18="","",'Start-Up Information'!$F18)</f>
        <v/>
      </c>
      <c r="P1" s="151" t="str">
        <f>IF('Start-Up Information'!$F19="","",'Start-Up Information'!$F19)</f>
        <v/>
      </c>
      <c r="Q1" s="151" t="str">
        <f>IF('Start-Up Information'!$F20="","",'Start-Up Information'!$F20)</f>
        <v/>
      </c>
      <c r="R1" s="151" t="str">
        <f>IF('Start-Up Information'!$F21="","",'Start-Up Information'!$F21)</f>
        <v/>
      </c>
      <c r="S1" s="151" t="str">
        <f>IF('Start-Up Information'!$F22="","",'Start-Up Information'!$F22)</f>
        <v/>
      </c>
      <c r="T1" s="151" t="str">
        <f>IF('Start-Up Information'!$F23="","",'Start-Up Information'!$F23)</f>
        <v/>
      </c>
      <c r="U1" s="151" t="str">
        <f>IF('Start-Up Information'!$F24="","",'Start-Up Information'!$F24)</f>
        <v/>
      </c>
      <c r="V1" s="107" t="s">
        <v>23</v>
      </c>
    </row>
    <row r="2" spans="1:22" s="3" customFormat="1" ht="17.399999999999999" x14ac:dyDescent="0.3">
      <c r="A2" s="139" t="str">
        <f>'Start-Up Information'!D3</f>
        <v>Name of Organization</v>
      </c>
      <c r="B2" s="142"/>
      <c r="C2" s="142"/>
      <c r="D2" s="143"/>
      <c r="E2" s="138" t="s">
        <v>24</v>
      </c>
      <c r="F2" s="137" t="s">
        <v>12</v>
      </c>
      <c r="G2" s="197" t="str">
        <f>IF('Start-Up Information'!$F10="","",'Start-Up Information'!$F10)</f>
        <v>Tickets</v>
      </c>
      <c r="H2" s="197" t="str">
        <f>IF('Start-Up Information'!$F11="","",'Start-Up Information'!$F11)</f>
        <v>Food/Catering</v>
      </c>
      <c r="I2" s="198" t="str">
        <f>IF('Start-Up Information'!$F12="","",'Start-Up Information'!$F12)</f>
        <v>Giveaways</v>
      </c>
      <c r="J2" s="198" t="str">
        <f>IF('Start-Up Information'!$F13="","",'Start-Up Information'!$F13)</f>
        <v>Office Supplies</v>
      </c>
      <c r="K2" s="198" t="str">
        <f>IF('Start-Up Information'!$F14="","",'Start-Up Information'!$F14)</f>
        <v/>
      </c>
      <c r="L2" s="198" t="str">
        <f>IF('Start-Up Information'!$F15="","",'Start-Up Information'!$F15)</f>
        <v/>
      </c>
      <c r="M2" s="253" t="str">
        <f>IF('Start-Up Information'!$F10="","",'Start-Up Information'!$F10)</f>
        <v>Tickets</v>
      </c>
      <c r="N2" s="198" t="str">
        <f>IF('Start-Up Information'!$F11="","",'Start-Up Information'!$F11)</f>
        <v>Food/Catering</v>
      </c>
      <c r="O2" s="198" t="str">
        <f>IF('Start-Up Information'!$F12="","",'Start-Up Information'!$F12)</f>
        <v>Giveaways</v>
      </c>
      <c r="P2" s="198" t="str">
        <f>IF('Start-Up Information'!$F13="","",'Start-Up Information'!$F13)</f>
        <v>Office Supplies</v>
      </c>
      <c r="Q2" s="198" t="str">
        <f>IF('Start-Up Information'!$F14="","",'Start-Up Information'!$F14)</f>
        <v/>
      </c>
      <c r="R2" s="198" t="str">
        <f>IF('Start-Up Information'!$F15="","",'Start-Up Information'!$F15)</f>
        <v/>
      </c>
      <c r="S2" s="198" t="str">
        <f>IF('Start-Up Information'!$F16="","",'Start-Up Information'!$F16)</f>
        <v/>
      </c>
      <c r="T2" s="198" t="str">
        <f>IF('Start-Up Information'!$F17="","",'Start-Up Information'!$F17)</f>
        <v/>
      </c>
      <c r="U2" s="198" t="str">
        <f>IF('Start-Up Information'!$F18="","",'Start-Up Information'!$F18)</f>
        <v/>
      </c>
      <c r="V2" s="169" t="s">
        <v>23</v>
      </c>
    </row>
    <row r="3" spans="1:22" s="3" customFormat="1" ht="15.6" x14ac:dyDescent="0.3">
      <c r="A3" s="155" t="str">
        <f>IF('Start-Up Information'!$F5="","",'Start-Up Information'!$F5)</f>
        <v>FY 17</v>
      </c>
      <c r="B3" s="142"/>
      <c r="C3" s="142"/>
      <c r="D3" s="143"/>
      <c r="E3" s="150" t="s">
        <v>18</v>
      </c>
      <c r="F3" s="99">
        <f>'Start-Up Information'!C8</f>
        <v>10000</v>
      </c>
      <c r="G3" s="9"/>
      <c r="H3" s="9" t="s">
        <v>39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48"/>
    </row>
    <row r="4" spans="1:22" s="3" customFormat="1" x14ac:dyDescent="0.25">
      <c r="A4" s="144"/>
      <c r="B4" s="142"/>
      <c r="C4" s="142"/>
      <c r="D4" s="143"/>
      <c r="E4" s="150" t="s">
        <v>21</v>
      </c>
      <c r="F4" s="104">
        <f>Deposits!G3</f>
        <v>2000</v>
      </c>
      <c r="G4" s="9"/>
      <c r="H4" s="9"/>
      <c r="I4" s="9"/>
      <c r="J4" s="9"/>
      <c r="K4" s="9"/>
      <c r="L4" s="9"/>
      <c r="M4" s="9"/>
      <c r="N4" s="9"/>
      <c r="O4" s="9"/>
      <c r="P4" s="9"/>
      <c r="Q4" s="6"/>
      <c r="R4" s="6"/>
      <c r="S4" s="6"/>
      <c r="T4" s="6"/>
      <c r="U4" s="6"/>
      <c r="V4" s="149"/>
    </row>
    <row r="5" spans="1:22" s="3" customFormat="1" x14ac:dyDescent="0.25">
      <c r="A5" s="144"/>
      <c r="B5" s="142"/>
      <c r="C5" s="142"/>
      <c r="D5" s="143"/>
      <c r="E5" s="150" t="s">
        <v>17</v>
      </c>
      <c r="F5" s="104">
        <f>Expenditures!H4</f>
        <v>273</v>
      </c>
      <c r="G5" s="168">
        <f>SUM(G8:G301)</f>
        <v>0</v>
      </c>
      <c r="H5" s="106">
        <f>SUM(H8:H301)</f>
        <v>0</v>
      </c>
      <c r="I5" s="106">
        <f t="shared" ref="I5:U5" si="0">SUM(I8:I301)</f>
        <v>0</v>
      </c>
      <c r="J5" s="106">
        <f t="shared" si="0"/>
        <v>0</v>
      </c>
      <c r="K5" s="106">
        <f t="shared" si="0"/>
        <v>0</v>
      </c>
      <c r="L5" s="106">
        <f t="shared" si="0"/>
        <v>0</v>
      </c>
      <c r="M5" s="106">
        <f t="shared" si="0"/>
        <v>0</v>
      </c>
      <c r="N5" s="106">
        <f t="shared" si="0"/>
        <v>273</v>
      </c>
      <c r="O5" s="106">
        <f t="shared" si="0"/>
        <v>0</v>
      </c>
      <c r="P5" s="106">
        <f t="shared" si="0"/>
        <v>0</v>
      </c>
      <c r="Q5" s="106">
        <f t="shared" si="0"/>
        <v>0</v>
      </c>
      <c r="R5" s="106">
        <f t="shared" si="0"/>
        <v>0</v>
      </c>
      <c r="S5" s="106">
        <f t="shared" si="0"/>
        <v>0</v>
      </c>
      <c r="T5" s="106">
        <f t="shared" si="0"/>
        <v>0</v>
      </c>
      <c r="U5" s="106">
        <f t="shared" si="0"/>
        <v>0</v>
      </c>
      <c r="V5" s="99">
        <f>SUM(G5:U5)</f>
        <v>273</v>
      </c>
    </row>
    <row r="6" spans="1:22" s="3" customFormat="1" ht="26.4" x14ac:dyDescent="0.4">
      <c r="A6" s="145" t="s">
        <v>26</v>
      </c>
      <c r="B6" s="142"/>
      <c r="C6" s="142"/>
      <c r="D6" s="143"/>
      <c r="E6" s="150" t="s">
        <v>13</v>
      </c>
      <c r="F6" s="106">
        <f>F3+F4-F5</f>
        <v>11727</v>
      </c>
      <c r="G6" s="9"/>
      <c r="H6" s="9"/>
      <c r="I6" s="9"/>
      <c r="J6" s="9"/>
      <c r="K6" s="9"/>
      <c r="L6" s="9"/>
      <c r="M6" s="9"/>
      <c r="N6" s="9"/>
      <c r="O6" s="9"/>
      <c r="P6" s="9"/>
      <c r="Q6" s="6"/>
      <c r="R6" s="6"/>
      <c r="S6" s="6"/>
      <c r="T6" s="6"/>
      <c r="U6" s="6"/>
      <c r="V6" s="104">
        <f>SUM(V8:V301)</f>
        <v>273</v>
      </c>
    </row>
    <row r="7" spans="1:22" s="3" customFormat="1" ht="21" x14ac:dyDescent="0.25">
      <c r="A7" s="107" t="s">
        <v>27</v>
      </c>
      <c r="B7" s="107" t="s">
        <v>2</v>
      </c>
      <c r="C7" s="107" t="s">
        <v>32</v>
      </c>
      <c r="D7" s="107" t="s">
        <v>0</v>
      </c>
      <c r="E7" s="107" t="s">
        <v>1</v>
      </c>
      <c r="F7" s="146" t="s">
        <v>35</v>
      </c>
      <c r="G7" s="147">
        <f>G5/$F$5</f>
        <v>0</v>
      </c>
      <c r="H7" s="147">
        <f t="shared" ref="H7:U7" si="1">H5/$F$5</f>
        <v>0</v>
      </c>
      <c r="I7" s="147">
        <f t="shared" si="1"/>
        <v>0</v>
      </c>
      <c r="J7" s="147">
        <f t="shared" si="1"/>
        <v>0</v>
      </c>
      <c r="K7" s="147">
        <f t="shared" si="1"/>
        <v>0</v>
      </c>
      <c r="L7" s="147">
        <f t="shared" si="1"/>
        <v>0</v>
      </c>
      <c r="M7" s="147">
        <f t="shared" si="1"/>
        <v>0</v>
      </c>
      <c r="N7" s="147">
        <f t="shared" si="1"/>
        <v>1</v>
      </c>
      <c r="O7" s="147">
        <f t="shared" si="1"/>
        <v>0</v>
      </c>
      <c r="P7" s="147">
        <f t="shared" si="1"/>
        <v>0</v>
      </c>
      <c r="Q7" s="147">
        <f t="shared" si="1"/>
        <v>0</v>
      </c>
      <c r="R7" s="147">
        <f t="shared" si="1"/>
        <v>0</v>
      </c>
      <c r="S7" s="147">
        <f t="shared" si="1"/>
        <v>0</v>
      </c>
      <c r="T7" s="147">
        <f t="shared" si="1"/>
        <v>0</v>
      </c>
      <c r="U7" s="147">
        <f t="shared" si="1"/>
        <v>0</v>
      </c>
      <c r="V7" s="147">
        <f>SUM(G7:U7)</f>
        <v>1</v>
      </c>
    </row>
    <row r="8" spans="1:22" s="1" customFormat="1" ht="10.199999999999999" x14ac:dyDescent="0.2">
      <c r="A8" s="45" t="str">
        <f>IF(Expenditures!A7="","",Expenditures!A7)</f>
        <v xml:space="preserve">Rooster's </v>
      </c>
      <c r="B8" s="45" t="str">
        <f>IF(Expenditures!B7="","",Expenditures!B7)</f>
        <v>Prepurchased Group Appetizers for Season Kick Off Party</v>
      </c>
      <c r="C8" s="45">
        <f>IF(Expenditures!C7="","",Expenditures!C7)</f>
        <v>1</v>
      </c>
      <c r="D8" s="45" t="str">
        <f>IF(Expenditures!D7="","",Expenditures!D7)</f>
        <v>N/A Debit</v>
      </c>
      <c r="E8" s="46">
        <f>IF(Expenditures!E7="","",Expenditures!E7)</f>
        <v>42613</v>
      </c>
      <c r="F8" s="47">
        <f>IF(Expenditures!H7="","",Expenditures!H7)</f>
        <v>273</v>
      </c>
      <c r="G8" s="28"/>
      <c r="H8" s="28"/>
      <c r="I8" s="28"/>
      <c r="J8" s="28"/>
      <c r="K8" s="28"/>
      <c r="L8" s="28"/>
      <c r="M8" s="28"/>
      <c r="N8" s="28">
        <v>273</v>
      </c>
      <c r="O8" s="28"/>
      <c r="P8" s="28"/>
      <c r="Q8" s="28"/>
      <c r="R8" s="28"/>
      <c r="S8" s="28"/>
      <c r="T8" s="28"/>
      <c r="U8" s="28"/>
      <c r="V8" s="5">
        <f>IF(F8="","",SUM(G8:U8))</f>
        <v>273</v>
      </c>
    </row>
    <row r="9" spans="1:22" s="1" customFormat="1" ht="10.199999999999999" x14ac:dyDescent="0.2">
      <c r="A9" s="45" t="str">
        <f>IF(Expenditures!A8="","",Expenditures!A8)</f>
        <v/>
      </c>
      <c r="B9" s="45" t="str">
        <f>IF(Expenditures!B8="","",Expenditures!B8)</f>
        <v/>
      </c>
      <c r="C9" s="45" t="str">
        <f>IF(Expenditures!C8="","",Expenditures!C8)</f>
        <v/>
      </c>
      <c r="D9" s="45" t="str">
        <f>IF(Expenditures!D8="","",Expenditures!D8)</f>
        <v/>
      </c>
      <c r="E9" s="46" t="str">
        <f>IF(Expenditures!E8="","",Expenditures!E8)</f>
        <v/>
      </c>
      <c r="F9" s="47" t="str">
        <f>IF(Expenditures!H8="","",Expenditures!H8)</f>
        <v/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5" t="str">
        <f t="shared" ref="V9:V72" si="2">IF(F9="","",SUM(G9:U9))</f>
        <v/>
      </c>
    </row>
    <row r="10" spans="1:22" s="1" customFormat="1" ht="10.199999999999999" x14ac:dyDescent="0.2">
      <c r="A10" s="45" t="str">
        <f>IF(Expenditures!A9="","",Expenditures!A9)</f>
        <v/>
      </c>
      <c r="B10" s="45" t="str">
        <f>IF(Expenditures!B9="","",Expenditures!B9)</f>
        <v/>
      </c>
      <c r="C10" s="45" t="str">
        <f>IF(Expenditures!C9="","",Expenditures!C9)</f>
        <v/>
      </c>
      <c r="D10" s="45" t="str">
        <f>IF(Expenditures!D9="","",Expenditures!D9)</f>
        <v/>
      </c>
      <c r="E10" s="46" t="str">
        <f>IF(Expenditures!E9="","",Expenditures!E9)</f>
        <v/>
      </c>
      <c r="F10" s="47" t="str">
        <f>IF(Expenditures!H9="","",Expenditures!H9)</f>
        <v/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5" t="str">
        <f t="shared" si="2"/>
        <v/>
      </c>
    </row>
    <row r="11" spans="1:22" s="1" customFormat="1" ht="10.199999999999999" x14ac:dyDescent="0.2">
      <c r="A11" s="45" t="str">
        <f>IF(Expenditures!A10="","",Expenditures!A10)</f>
        <v/>
      </c>
      <c r="B11" s="45" t="str">
        <f>IF(Expenditures!B10="","",Expenditures!B10)</f>
        <v/>
      </c>
      <c r="C11" s="45" t="str">
        <f>IF(Expenditures!C10="","",Expenditures!C10)</f>
        <v/>
      </c>
      <c r="D11" s="45" t="str">
        <f>IF(Expenditures!D10="","",Expenditures!D10)</f>
        <v/>
      </c>
      <c r="E11" s="46" t="str">
        <f>IF(Expenditures!E10="","",Expenditures!E10)</f>
        <v/>
      </c>
      <c r="F11" s="47" t="str">
        <f>IF(Expenditures!H10="","",Expenditures!H10)</f>
        <v/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5" t="str">
        <f t="shared" si="2"/>
        <v/>
      </c>
    </row>
    <row r="12" spans="1:22" s="1" customFormat="1" ht="10.199999999999999" x14ac:dyDescent="0.2">
      <c r="A12" s="45" t="str">
        <f>IF(Expenditures!A11="","",Expenditures!A11)</f>
        <v/>
      </c>
      <c r="B12" s="45" t="str">
        <f>IF(Expenditures!B11="","",Expenditures!B11)</f>
        <v/>
      </c>
      <c r="C12" s="45" t="str">
        <f>IF(Expenditures!C11="","",Expenditures!C11)</f>
        <v/>
      </c>
      <c r="D12" s="45" t="str">
        <f>IF(Expenditures!D11="","",Expenditures!D11)</f>
        <v/>
      </c>
      <c r="E12" s="46" t="str">
        <f>IF(Expenditures!E11="","",Expenditures!E11)</f>
        <v/>
      </c>
      <c r="F12" s="47" t="str">
        <f>IF(Expenditures!H11="","",Expenditures!H11)</f>
        <v/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5" t="str">
        <f t="shared" si="2"/>
        <v/>
      </c>
    </row>
    <row r="13" spans="1:22" s="1" customFormat="1" ht="10.199999999999999" x14ac:dyDescent="0.2">
      <c r="A13" s="45" t="str">
        <f>IF(Expenditures!A12="","",Expenditures!A12)</f>
        <v/>
      </c>
      <c r="B13" s="45" t="str">
        <f>IF(Expenditures!B12="","",Expenditures!B12)</f>
        <v/>
      </c>
      <c r="C13" s="45" t="str">
        <f>IF(Expenditures!C12="","",Expenditures!C12)</f>
        <v/>
      </c>
      <c r="D13" s="45" t="str">
        <f>IF(Expenditures!D12="","",Expenditures!D12)</f>
        <v/>
      </c>
      <c r="E13" s="46" t="str">
        <f>IF(Expenditures!E12="","",Expenditures!E12)</f>
        <v/>
      </c>
      <c r="F13" s="47" t="str">
        <f>IF(Expenditures!H12="","",Expenditures!H12)</f>
        <v/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5" t="str">
        <f t="shared" si="2"/>
        <v/>
      </c>
    </row>
    <row r="14" spans="1:22" s="1" customFormat="1" ht="10.199999999999999" x14ac:dyDescent="0.2">
      <c r="A14" s="45" t="str">
        <f>IF(Expenditures!A13="","",Expenditures!A13)</f>
        <v/>
      </c>
      <c r="B14" s="45" t="str">
        <f>IF(Expenditures!B13="","",Expenditures!B13)</f>
        <v/>
      </c>
      <c r="C14" s="45" t="str">
        <f>IF(Expenditures!C13="","",Expenditures!C13)</f>
        <v/>
      </c>
      <c r="D14" s="45" t="str">
        <f>IF(Expenditures!D13="","",Expenditures!D13)</f>
        <v/>
      </c>
      <c r="E14" s="46" t="str">
        <f>IF(Expenditures!E13="","",Expenditures!E13)</f>
        <v/>
      </c>
      <c r="F14" s="47" t="str">
        <f>IF(Expenditures!H13="","",Expenditures!H13)</f>
        <v/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5" t="str">
        <f t="shared" si="2"/>
        <v/>
      </c>
    </row>
    <row r="15" spans="1:22" s="1" customFormat="1" ht="10.199999999999999" x14ac:dyDescent="0.2">
      <c r="A15" s="45" t="str">
        <f>IF(Expenditures!A14="","",Expenditures!A14)</f>
        <v/>
      </c>
      <c r="B15" s="45" t="str">
        <f>IF(Expenditures!B14="","",Expenditures!B14)</f>
        <v/>
      </c>
      <c r="C15" s="45" t="str">
        <f>IF(Expenditures!C14="","",Expenditures!C14)</f>
        <v/>
      </c>
      <c r="D15" s="45" t="str">
        <f>IF(Expenditures!D14="","",Expenditures!D14)</f>
        <v/>
      </c>
      <c r="E15" s="46" t="str">
        <f>IF(Expenditures!E14="","",Expenditures!E14)</f>
        <v/>
      </c>
      <c r="F15" s="47" t="str">
        <f>IF(Expenditures!H14="","",Expenditures!H14)</f>
        <v/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5" t="str">
        <f t="shared" si="2"/>
        <v/>
      </c>
    </row>
    <row r="16" spans="1:22" s="1" customFormat="1" ht="10.199999999999999" x14ac:dyDescent="0.2">
      <c r="A16" s="45" t="str">
        <f>IF(Expenditures!A15="","",Expenditures!A15)</f>
        <v/>
      </c>
      <c r="B16" s="45" t="str">
        <f>IF(Expenditures!B15="","",Expenditures!B15)</f>
        <v/>
      </c>
      <c r="C16" s="45" t="str">
        <f>IF(Expenditures!C15="","",Expenditures!C15)</f>
        <v/>
      </c>
      <c r="D16" s="45" t="str">
        <f>IF(Expenditures!D15="","",Expenditures!D15)</f>
        <v/>
      </c>
      <c r="E16" s="46" t="str">
        <f>IF(Expenditures!E15="","",Expenditures!E15)</f>
        <v/>
      </c>
      <c r="F16" s="47" t="str">
        <f>IF(Expenditures!H15="","",Expenditures!H15)</f>
        <v/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5" t="str">
        <f t="shared" si="2"/>
        <v/>
      </c>
    </row>
    <row r="17" spans="1:22" s="1" customFormat="1" ht="10.199999999999999" x14ac:dyDescent="0.2">
      <c r="A17" s="45" t="str">
        <f>IF(Expenditures!A16="","",Expenditures!A16)</f>
        <v/>
      </c>
      <c r="B17" s="45" t="str">
        <f>IF(Expenditures!B16="","",Expenditures!B16)</f>
        <v/>
      </c>
      <c r="C17" s="45" t="str">
        <f>IF(Expenditures!C16="","",Expenditures!C16)</f>
        <v/>
      </c>
      <c r="D17" s="45" t="str">
        <f>IF(Expenditures!D16="","",Expenditures!D16)</f>
        <v/>
      </c>
      <c r="E17" s="46" t="str">
        <f>IF(Expenditures!E16="","",Expenditures!E16)</f>
        <v/>
      </c>
      <c r="F17" s="47" t="str">
        <f>IF(Expenditures!H16="","",Expenditures!H16)</f>
        <v/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5" t="str">
        <f t="shared" si="2"/>
        <v/>
      </c>
    </row>
    <row r="18" spans="1:22" s="1" customFormat="1" ht="10.199999999999999" x14ac:dyDescent="0.2">
      <c r="A18" s="45" t="str">
        <f>IF(Expenditures!A17="","",Expenditures!A17)</f>
        <v/>
      </c>
      <c r="B18" s="45" t="str">
        <f>IF(Expenditures!B17="","",Expenditures!B17)</f>
        <v/>
      </c>
      <c r="C18" s="45" t="str">
        <f>IF(Expenditures!C17="","",Expenditures!C17)</f>
        <v/>
      </c>
      <c r="D18" s="45" t="str">
        <f>IF(Expenditures!D17="","",Expenditures!D17)</f>
        <v/>
      </c>
      <c r="E18" s="46" t="str">
        <f>IF(Expenditures!E17="","",Expenditures!E17)</f>
        <v/>
      </c>
      <c r="F18" s="47" t="str">
        <f>IF(Expenditures!H17="","",Expenditures!H17)</f>
        <v/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5" t="str">
        <f t="shared" si="2"/>
        <v/>
      </c>
    </row>
    <row r="19" spans="1:22" s="1" customFormat="1" ht="10.199999999999999" x14ac:dyDescent="0.2">
      <c r="A19" s="45" t="str">
        <f>IF(Expenditures!A18="","",Expenditures!A18)</f>
        <v/>
      </c>
      <c r="B19" s="45" t="str">
        <f>IF(Expenditures!B18="","",Expenditures!B18)</f>
        <v/>
      </c>
      <c r="C19" s="45" t="str">
        <f>IF(Expenditures!C18="","",Expenditures!C18)</f>
        <v/>
      </c>
      <c r="D19" s="45" t="str">
        <f>IF(Expenditures!D18="","",Expenditures!D18)</f>
        <v/>
      </c>
      <c r="E19" s="46" t="str">
        <f>IF(Expenditures!E18="","",Expenditures!E18)</f>
        <v/>
      </c>
      <c r="F19" s="47" t="str">
        <f>IF(Expenditures!H18="","",Expenditures!H18)</f>
        <v/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5" t="str">
        <f t="shared" si="2"/>
        <v/>
      </c>
    </row>
    <row r="20" spans="1:22" s="1" customFormat="1" ht="10.199999999999999" x14ac:dyDescent="0.2">
      <c r="A20" s="45" t="str">
        <f>IF(Expenditures!A19="","",Expenditures!A19)</f>
        <v/>
      </c>
      <c r="B20" s="45" t="str">
        <f>IF(Expenditures!B19="","",Expenditures!B19)</f>
        <v/>
      </c>
      <c r="C20" s="45" t="str">
        <f>IF(Expenditures!C19="","",Expenditures!C19)</f>
        <v/>
      </c>
      <c r="D20" s="45" t="str">
        <f>IF(Expenditures!D19="","",Expenditures!D19)</f>
        <v/>
      </c>
      <c r="E20" s="46" t="str">
        <f>IF(Expenditures!E19="","",Expenditures!E19)</f>
        <v/>
      </c>
      <c r="F20" s="47" t="str">
        <f>IF(Expenditures!H19="","",Expenditures!H19)</f>
        <v/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5" t="str">
        <f t="shared" si="2"/>
        <v/>
      </c>
    </row>
    <row r="21" spans="1:22" s="1" customFormat="1" ht="10.199999999999999" x14ac:dyDescent="0.2">
      <c r="A21" s="45" t="str">
        <f>IF(Expenditures!A20="","",Expenditures!A20)</f>
        <v/>
      </c>
      <c r="B21" s="45" t="str">
        <f>IF(Expenditures!B20="","",Expenditures!B20)</f>
        <v/>
      </c>
      <c r="C21" s="45" t="str">
        <f>IF(Expenditures!C20="","",Expenditures!C20)</f>
        <v/>
      </c>
      <c r="D21" s="45" t="str">
        <f>IF(Expenditures!D20="","",Expenditures!D20)</f>
        <v/>
      </c>
      <c r="E21" s="46" t="str">
        <f>IF(Expenditures!E20="","",Expenditures!E20)</f>
        <v/>
      </c>
      <c r="F21" s="47" t="str">
        <f>IF(Expenditures!H20="","",Expenditures!H20)</f>
        <v/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5" t="str">
        <f t="shared" si="2"/>
        <v/>
      </c>
    </row>
    <row r="22" spans="1:22" s="1" customFormat="1" ht="10.199999999999999" x14ac:dyDescent="0.2">
      <c r="A22" s="45" t="str">
        <f>IF(Expenditures!A21="","",Expenditures!A21)</f>
        <v/>
      </c>
      <c r="B22" s="45" t="str">
        <f>IF(Expenditures!B21="","",Expenditures!B21)</f>
        <v/>
      </c>
      <c r="C22" s="45" t="str">
        <f>IF(Expenditures!C21="","",Expenditures!C21)</f>
        <v/>
      </c>
      <c r="D22" s="45" t="str">
        <f>IF(Expenditures!D21="","",Expenditures!D21)</f>
        <v/>
      </c>
      <c r="E22" s="46" t="str">
        <f>IF(Expenditures!E21="","",Expenditures!E21)</f>
        <v/>
      </c>
      <c r="F22" s="47" t="str">
        <f>IF(Expenditures!H21="","",Expenditures!H21)</f>
        <v/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5" t="str">
        <f t="shared" si="2"/>
        <v/>
      </c>
    </row>
    <row r="23" spans="1:22" s="1" customFormat="1" ht="10.199999999999999" x14ac:dyDescent="0.2">
      <c r="A23" s="45" t="str">
        <f>IF(Expenditures!A22="","",Expenditures!A22)</f>
        <v/>
      </c>
      <c r="B23" s="45" t="str">
        <f>IF(Expenditures!B22="","",Expenditures!B22)</f>
        <v/>
      </c>
      <c r="C23" s="45" t="str">
        <f>IF(Expenditures!C22="","",Expenditures!C22)</f>
        <v/>
      </c>
      <c r="D23" s="45" t="str">
        <f>IF(Expenditures!D22="","",Expenditures!D22)</f>
        <v/>
      </c>
      <c r="E23" s="46" t="str">
        <f>IF(Expenditures!E22="","",Expenditures!E22)</f>
        <v/>
      </c>
      <c r="F23" s="47" t="str">
        <f>IF(Expenditures!H22="","",Expenditures!H22)</f>
        <v/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5" t="str">
        <f t="shared" si="2"/>
        <v/>
      </c>
    </row>
    <row r="24" spans="1:22" s="1" customFormat="1" ht="10.199999999999999" x14ac:dyDescent="0.2">
      <c r="A24" s="45" t="str">
        <f>IF(Expenditures!A23="","",Expenditures!A23)</f>
        <v/>
      </c>
      <c r="B24" s="45" t="str">
        <f>IF(Expenditures!B23="","",Expenditures!B23)</f>
        <v/>
      </c>
      <c r="C24" s="45" t="str">
        <f>IF(Expenditures!C23="","",Expenditures!C23)</f>
        <v/>
      </c>
      <c r="D24" s="45" t="str">
        <f>IF(Expenditures!D23="","",Expenditures!D23)</f>
        <v/>
      </c>
      <c r="E24" s="46" t="str">
        <f>IF(Expenditures!E23="","",Expenditures!E23)</f>
        <v/>
      </c>
      <c r="F24" s="47" t="str">
        <f>IF(Expenditures!H23="","",Expenditures!H23)</f>
        <v/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5" t="str">
        <f t="shared" si="2"/>
        <v/>
      </c>
    </row>
    <row r="25" spans="1:22" s="1" customFormat="1" ht="10.199999999999999" x14ac:dyDescent="0.2">
      <c r="A25" s="45" t="str">
        <f>IF(Expenditures!A24="","",Expenditures!A24)</f>
        <v/>
      </c>
      <c r="B25" s="45" t="str">
        <f>IF(Expenditures!B24="","",Expenditures!B24)</f>
        <v/>
      </c>
      <c r="C25" s="45" t="str">
        <f>IF(Expenditures!C24="","",Expenditures!C24)</f>
        <v/>
      </c>
      <c r="D25" s="45" t="str">
        <f>IF(Expenditures!D24="","",Expenditures!D24)</f>
        <v/>
      </c>
      <c r="E25" s="46" t="str">
        <f>IF(Expenditures!E24="","",Expenditures!E24)</f>
        <v/>
      </c>
      <c r="F25" s="47" t="str">
        <f>IF(Expenditures!H24="","",Expenditures!H24)</f>
        <v/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5" t="str">
        <f t="shared" si="2"/>
        <v/>
      </c>
    </row>
    <row r="26" spans="1:22" s="1" customFormat="1" ht="10.199999999999999" x14ac:dyDescent="0.2">
      <c r="A26" s="45" t="str">
        <f>IF(Expenditures!A25="","",Expenditures!A25)</f>
        <v/>
      </c>
      <c r="B26" s="45" t="str">
        <f>IF(Expenditures!B25="","",Expenditures!B25)</f>
        <v/>
      </c>
      <c r="C26" s="45" t="str">
        <f>IF(Expenditures!C25="","",Expenditures!C25)</f>
        <v/>
      </c>
      <c r="D26" s="45" t="str">
        <f>IF(Expenditures!D25="","",Expenditures!D25)</f>
        <v/>
      </c>
      <c r="E26" s="46" t="str">
        <f>IF(Expenditures!E25="","",Expenditures!E25)</f>
        <v/>
      </c>
      <c r="F26" s="47" t="str">
        <f>IF(Expenditures!H25="","",Expenditures!H25)</f>
        <v/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5" t="str">
        <f t="shared" si="2"/>
        <v/>
      </c>
    </row>
    <row r="27" spans="1:22" s="1" customFormat="1" ht="10.199999999999999" x14ac:dyDescent="0.2">
      <c r="A27" s="45" t="str">
        <f>IF(Expenditures!A26="","",Expenditures!A26)</f>
        <v/>
      </c>
      <c r="B27" s="45" t="str">
        <f>IF(Expenditures!B26="","",Expenditures!B26)</f>
        <v/>
      </c>
      <c r="C27" s="45" t="str">
        <f>IF(Expenditures!C26="","",Expenditures!C26)</f>
        <v/>
      </c>
      <c r="D27" s="45" t="str">
        <f>IF(Expenditures!D26="","",Expenditures!D26)</f>
        <v/>
      </c>
      <c r="E27" s="46" t="str">
        <f>IF(Expenditures!E26="","",Expenditures!E26)</f>
        <v/>
      </c>
      <c r="F27" s="47" t="str">
        <f>IF(Expenditures!H26="","",Expenditures!H26)</f>
        <v/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5" t="str">
        <f t="shared" si="2"/>
        <v/>
      </c>
    </row>
    <row r="28" spans="1:22" s="1" customFormat="1" ht="10.199999999999999" x14ac:dyDescent="0.2">
      <c r="A28" s="45" t="str">
        <f>IF(Expenditures!A27="","",Expenditures!A27)</f>
        <v/>
      </c>
      <c r="B28" s="45" t="str">
        <f>IF(Expenditures!B27="","",Expenditures!B27)</f>
        <v/>
      </c>
      <c r="C28" s="45" t="str">
        <f>IF(Expenditures!C27="","",Expenditures!C27)</f>
        <v/>
      </c>
      <c r="D28" s="45" t="str">
        <f>IF(Expenditures!D27="","",Expenditures!D27)</f>
        <v/>
      </c>
      <c r="E28" s="46" t="str">
        <f>IF(Expenditures!E27="","",Expenditures!E27)</f>
        <v/>
      </c>
      <c r="F28" s="47" t="str">
        <f>IF(Expenditures!H27="","",Expenditures!H27)</f>
        <v/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5" t="str">
        <f t="shared" si="2"/>
        <v/>
      </c>
    </row>
    <row r="29" spans="1:22" s="1" customFormat="1" ht="10.199999999999999" x14ac:dyDescent="0.2">
      <c r="A29" s="45" t="str">
        <f>IF(Expenditures!A28="","",Expenditures!A28)</f>
        <v/>
      </c>
      <c r="B29" s="45" t="str">
        <f>IF(Expenditures!B28="","",Expenditures!B28)</f>
        <v/>
      </c>
      <c r="C29" s="45" t="str">
        <f>IF(Expenditures!C28="","",Expenditures!C28)</f>
        <v/>
      </c>
      <c r="D29" s="45" t="str">
        <f>IF(Expenditures!D28="","",Expenditures!D28)</f>
        <v/>
      </c>
      <c r="E29" s="46" t="str">
        <f>IF(Expenditures!E28="","",Expenditures!E28)</f>
        <v/>
      </c>
      <c r="F29" s="47" t="str">
        <f>IF(Expenditures!H28="","",Expenditures!H28)</f>
        <v/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5" t="str">
        <f t="shared" si="2"/>
        <v/>
      </c>
    </row>
    <row r="30" spans="1:22" s="1" customFormat="1" ht="10.199999999999999" x14ac:dyDescent="0.2">
      <c r="A30" s="45" t="str">
        <f>IF(Expenditures!A29="","",Expenditures!A29)</f>
        <v/>
      </c>
      <c r="B30" s="45" t="str">
        <f>IF(Expenditures!B29="","",Expenditures!B29)</f>
        <v/>
      </c>
      <c r="C30" s="45" t="str">
        <f>IF(Expenditures!C29="","",Expenditures!C29)</f>
        <v/>
      </c>
      <c r="D30" s="45" t="str">
        <f>IF(Expenditures!D29="","",Expenditures!D29)</f>
        <v/>
      </c>
      <c r="E30" s="46" t="str">
        <f>IF(Expenditures!E29="","",Expenditures!E29)</f>
        <v/>
      </c>
      <c r="F30" s="47" t="str">
        <f>IF(Expenditures!H29="","",Expenditures!H29)</f>
        <v/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5" t="str">
        <f t="shared" si="2"/>
        <v/>
      </c>
    </row>
    <row r="31" spans="1:22" s="1" customFormat="1" ht="10.199999999999999" x14ac:dyDescent="0.2">
      <c r="A31" s="45" t="str">
        <f>IF(Expenditures!A30="","",Expenditures!A30)</f>
        <v/>
      </c>
      <c r="B31" s="45" t="str">
        <f>IF(Expenditures!B30="","",Expenditures!B30)</f>
        <v/>
      </c>
      <c r="C31" s="45" t="str">
        <f>IF(Expenditures!C30="","",Expenditures!C30)</f>
        <v/>
      </c>
      <c r="D31" s="45" t="str">
        <f>IF(Expenditures!D30="","",Expenditures!D30)</f>
        <v/>
      </c>
      <c r="E31" s="46" t="str">
        <f>IF(Expenditures!E30="","",Expenditures!E30)</f>
        <v/>
      </c>
      <c r="F31" s="47" t="str">
        <f>IF(Expenditures!H30="","",Expenditures!H30)</f>
        <v/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5" t="str">
        <f t="shared" si="2"/>
        <v/>
      </c>
    </row>
    <row r="32" spans="1:22" s="1" customFormat="1" ht="10.199999999999999" x14ac:dyDescent="0.2">
      <c r="A32" s="45" t="str">
        <f>IF(Expenditures!A31="","",Expenditures!A31)</f>
        <v/>
      </c>
      <c r="B32" s="45" t="str">
        <f>IF(Expenditures!B31="","",Expenditures!B31)</f>
        <v/>
      </c>
      <c r="C32" s="45" t="str">
        <f>IF(Expenditures!C31="","",Expenditures!C31)</f>
        <v/>
      </c>
      <c r="D32" s="45" t="str">
        <f>IF(Expenditures!D31="","",Expenditures!D31)</f>
        <v/>
      </c>
      <c r="E32" s="46" t="str">
        <f>IF(Expenditures!E31="","",Expenditures!E31)</f>
        <v/>
      </c>
      <c r="F32" s="47" t="str">
        <f>IF(Expenditures!H31="","",Expenditures!H31)</f>
        <v/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5" t="str">
        <f t="shared" si="2"/>
        <v/>
      </c>
    </row>
    <row r="33" spans="1:22" s="1" customFormat="1" ht="10.199999999999999" x14ac:dyDescent="0.2">
      <c r="A33" s="45" t="str">
        <f>IF(Expenditures!A32="","",Expenditures!A32)</f>
        <v/>
      </c>
      <c r="B33" s="45" t="str">
        <f>IF(Expenditures!B32="","",Expenditures!B32)</f>
        <v/>
      </c>
      <c r="C33" s="45" t="str">
        <f>IF(Expenditures!C32="","",Expenditures!C32)</f>
        <v/>
      </c>
      <c r="D33" s="45" t="str">
        <f>IF(Expenditures!D32="","",Expenditures!D32)</f>
        <v/>
      </c>
      <c r="E33" s="46" t="str">
        <f>IF(Expenditures!E32="","",Expenditures!E32)</f>
        <v/>
      </c>
      <c r="F33" s="47" t="str">
        <f>IF(Expenditures!H32="","",Expenditures!H32)</f>
        <v/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5" t="str">
        <f t="shared" si="2"/>
        <v/>
      </c>
    </row>
    <row r="34" spans="1:22" s="1" customFormat="1" ht="10.199999999999999" x14ac:dyDescent="0.2">
      <c r="A34" s="45" t="str">
        <f>IF(Expenditures!A33="","",Expenditures!A33)</f>
        <v/>
      </c>
      <c r="B34" s="45" t="str">
        <f>IF(Expenditures!B33="","",Expenditures!B33)</f>
        <v/>
      </c>
      <c r="C34" s="45" t="str">
        <f>IF(Expenditures!C33="","",Expenditures!C33)</f>
        <v/>
      </c>
      <c r="D34" s="45" t="str">
        <f>IF(Expenditures!D33="","",Expenditures!D33)</f>
        <v/>
      </c>
      <c r="E34" s="46" t="str">
        <f>IF(Expenditures!E33="","",Expenditures!E33)</f>
        <v/>
      </c>
      <c r="F34" s="47" t="str">
        <f>IF(Expenditures!H33="","",Expenditures!H33)</f>
        <v/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5" t="str">
        <f t="shared" si="2"/>
        <v/>
      </c>
    </row>
    <row r="35" spans="1:22" s="1" customFormat="1" ht="10.199999999999999" x14ac:dyDescent="0.2">
      <c r="A35" s="45" t="str">
        <f>IF(Expenditures!A34="","",Expenditures!A34)</f>
        <v/>
      </c>
      <c r="B35" s="45" t="str">
        <f>IF(Expenditures!B34="","",Expenditures!B34)</f>
        <v/>
      </c>
      <c r="C35" s="45" t="str">
        <f>IF(Expenditures!C34="","",Expenditures!C34)</f>
        <v/>
      </c>
      <c r="D35" s="45" t="str">
        <f>IF(Expenditures!D34="","",Expenditures!D34)</f>
        <v/>
      </c>
      <c r="E35" s="46" t="str">
        <f>IF(Expenditures!E34="","",Expenditures!E34)</f>
        <v/>
      </c>
      <c r="F35" s="47" t="str">
        <f>IF(Expenditures!H34="","",Expenditures!H34)</f>
        <v/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5" t="str">
        <f t="shared" si="2"/>
        <v/>
      </c>
    </row>
    <row r="36" spans="1:22" s="1" customFormat="1" ht="10.199999999999999" x14ac:dyDescent="0.2">
      <c r="A36" s="45" t="str">
        <f>IF(Expenditures!A35="","",Expenditures!A35)</f>
        <v/>
      </c>
      <c r="B36" s="45" t="str">
        <f>IF(Expenditures!B35="","",Expenditures!B35)</f>
        <v/>
      </c>
      <c r="C36" s="45" t="str">
        <f>IF(Expenditures!C35="","",Expenditures!C35)</f>
        <v/>
      </c>
      <c r="D36" s="45" t="str">
        <f>IF(Expenditures!D35="","",Expenditures!D35)</f>
        <v/>
      </c>
      <c r="E36" s="46" t="str">
        <f>IF(Expenditures!E35="","",Expenditures!E35)</f>
        <v/>
      </c>
      <c r="F36" s="47" t="str">
        <f>IF(Expenditures!H35="","",Expenditures!H35)</f>
        <v/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5" t="str">
        <f t="shared" si="2"/>
        <v/>
      </c>
    </row>
    <row r="37" spans="1:22" s="1" customFormat="1" ht="10.199999999999999" x14ac:dyDescent="0.2">
      <c r="A37" s="45" t="str">
        <f>IF(Expenditures!A36="","",Expenditures!A36)</f>
        <v/>
      </c>
      <c r="B37" s="45" t="str">
        <f>IF(Expenditures!B36="","",Expenditures!B36)</f>
        <v/>
      </c>
      <c r="C37" s="45" t="str">
        <f>IF(Expenditures!C36="","",Expenditures!C36)</f>
        <v/>
      </c>
      <c r="D37" s="45" t="str">
        <f>IF(Expenditures!D36="","",Expenditures!D36)</f>
        <v/>
      </c>
      <c r="E37" s="46" t="str">
        <f>IF(Expenditures!E36="","",Expenditures!E36)</f>
        <v/>
      </c>
      <c r="F37" s="47" t="str">
        <f>IF(Expenditures!H36="","",Expenditures!H36)</f>
        <v/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5" t="str">
        <f t="shared" si="2"/>
        <v/>
      </c>
    </row>
    <row r="38" spans="1:22" s="1" customFormat="1" ht="10.199999999999999" x14ac:dyDescent="0.2">
      <c r="A38" s="45" t="str">
        <f>IF(Expenditures!A37="","",Expenditures!A37)</f>
        <v/>
      </c>
      <c r="B38" s="45" t="str">
        <f>IF(Expenditures!B37="","",Expenditures!B37)</f>
        <v/>
      </c>
      <c r="C38" s="45" t="str">
        <f>IF(Expenditures!C37="","",Expenditures!C37)</f>
        <v/>
      </c>
      <c r="D38" s="45" t="str">
        <f>IF(Expenditures!D37="","",Expenditures!D37)</f>
        <v/>
      </c>
      <c r="E38" s="46" t="str">
        <f>IF(Expenditures!E37="","",Expenditures!E37)</f>
        <v/>
      </c>
      <c r="F38" s="47" t="str">
        <f>IF(Expenditures!H37="","",Expenditures!H37)</f>
        <v/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5" t="str">
        <f t="shared" si="2"/>
        <v/>
      </c>
    </row>
    <row r="39" spans="1:22" s="1" customFormat="1" ht="10.199999999999999" x14ac:dyDescent="0.2">
      <c r="A39" s="45" t="str">
        <f>IF(Expenditures!A38="","",Expenditures!A38)</f>
        <v/>
      </c>
      <c r="B39" s="45" t="str">
        <f>IF(Expenditures!B38="","",Expenditures!B38)</f>
        <v/>
      </c>
      <c r="C39" s="45" t="str">
        <f>IF(Expenditures!C38="","",Expenditures!C38)</f>
        <v/>
      </c>
      <c r="D39" s="45" t="str">
        <f>IF(Expenditures!D38="","",Expenditures!D38)</f>
        <v/>
      </c>
      <c r="E39" s="46" t="str">
        <f>IF(Expenditures!E38="","",Expenditures!E38)</f>
        <v/>
      </c>
      <c r="F39" s="47" t="str">
        <f>IF(Expenditures!H38="","",Expenditures!H38)</f>
        <v/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5" t="str">
        <f t="shared" si="2"/>
        <v/>
      </c>
    </row>
    <row r="40" spans="1:22" s="1" customFormat="1" ht="10.199999999999999" x14ac:dyDescent="0.2">
      <c r="A40" s="45" t="str">
        <f>IF(Expenditures!A39="","",Expenditures!A39)</f>
        <v/>
      </c>
      <c r="B40" s="45" t="str">
        <f>IF(Expenditures!B39="","",Expenditures!B39)</f>
        <v/>
      </c>
      <c r="C40" s="45" t="str">
        <f>IF(Expenditures!C39="","",Expenditures!C39)</f>
        <v/>
      </c>
      <c r="D40" s="45" t="str">
        <f>IF(Expenditures!D39="","",Expenditures!D39)</f>
        <v/>
      </c>
      <c r="E40" s="46" t="str">
        <f>IF(Expenditures!E39="","",Expenditures!E39)</f>
        <v/>
      </c>
      <c r="F40" s="47" t="str">
        <f>IF(Expenditures!H39="","",Expenditures!H39)</f>
        <v/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5" t="str">
        <f t="shared" si="2"/>
        <v/>
      </c>
    </row>
    <row r="41" spans="1:22" s="1" customFormat="1" ht="10.199999999999999" x14ac:dyDescent="0.2">
      <c r="A41" s="45" t="str">
        <f>IF(Expenditures!A40="","",Expenditures!A40)</f>
        <v/>
      </c>
      <c r="B41" s="45" t="str">
        <f>IF(Expenditures!B40="","",Expenditures!B40)</f>
        <v/>
      </c>
      <c r="C41" s="45" t="str">
        <f>IF(Expenditures!C40="","",Expenditures!C40)</f>
        <v/>
      </c>
      <c r="D41" s="45" t="str">
        <f>IF(Expenditures!D40="","",Expenditures!D40)</f>
        <v/>
      </c>
      <c r="E41" s="46" t="str">
        <f>IF(Expenditures!E40="","",Expenditures!E40)</f>
        <v/>
      </c>
      <c r="F41" s="47" t="str">
        <f>IF(Expenditures!H40="","",Expenditures!H40)</f>
        <v/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5" t="str">
        <f t="shared" si="2"/>
        <v/>
      </c>
    </row>
    <row r="42" spans="1:22" s="1" customFormat="1" ht="10.199999999999999" x14ac:dyDescent="0.2">
      <c r="A42" s="45" t="str">
        <f>IF(Expenditures!A41="","",Expenditures!A41)</f>
        <v/>
      </c>
      <c r="B42" s="45" t="str">
        <f>IF(Expenditures!B41="","",Expenditures!B41)</f>
        <v/>
      </c>
      <c r="C42" s="45" t="str">
        <f>IF(Expenditures!C41="","",Expenditures!C41)</f>
        <v/>
      </c>
      <c r="D42" s="45" t="str">
        <f>IF(Expenditures!D41="","",Expenditures!D41)</f>
        <v/>
      </c>
      <c r="E42" s="46" t="str">
        <f>IF(Expenditures!E41="","",Expenditures!E41)</f>
        <v/>
      </c>
      <c r="F42" s="47" t="str">
        <f>IF(Expenditures!H41="","",Expenditures!H41)</f>
        <v/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5" t="str">
        <f t="shared" si="2"/>
        <v/>
      </c>
    </row>
    <row r="43" spans="1:22" s="1" customFormat="1" ht="10.199999999999999" x14ac:dyDescent="0.2">
      <c r="A43" s="45" t="str">
        <f>IF(Expenditures!A42="","",Expenditures!A42)</f>
        <v/>
      </c>
      <c r="B43" s="45" t="str">
        <f>IF(Expenditures!B42="","",Expenditures!B42)</f>
        <v/>
      </c>
      <c r="C43" s="45" t="str">
        <f>IF(Expenditures!C42="","",Expenditures!C42)</f>
        <v/>
      </c>
      <c r="D43" s="45" t="str">
        <f>IF(Expenditures!D42="","",Expenditures!D42)</f>
        <v/>
      </c>
      <c r="E43" s="46" t="str">
        <f>IF(Expenditures!E42="","",Expenditures!E42)</f>
        <v/>
      </c>
      <c r="F43" s="47" t="str">
        <f>IF(Expenditures!H42="","",Expenditures!H42)</f>
        <v/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5" t="str">
        <f t="shared" si="2"/>
        <v/>
      </c>
    </row>
    <row r="44" spans="1:22" s="1" customFormat="1" ht="10.199999999999999" x14ac:dyDescent="0.2">
      <c r="A44" s="45" t="str">
        <f>IF(Expenditures!A43="","",Expenditures!A43)</f>
        <v/>
      </c>
      <c r="B44" s="45" t="str">
        <f>IF(Expenditures!B43="","",Expenditures!B43)</f>
        <v/>
      </c>
      <c r="C44" s="45" t="str">
        <f>IF(Expenditures!C43="","",Expenditures!C43)</f>
        <v/>
      </c>
      <c r="D44" s="45" t="str">
        <f>IF(Expenditures!D43="","",Expenditures!D43)</f>
        <v/>
      </c>
      <c r="E44" s="46" t="str">
        <f>IF(Expenditures!E43="","",Expenditures!E43)</f>
        <v/>
      </c>
      <c r="F44" s="47" t="str">
        <f>IF(Expenditures!H43="","",Expenditures!H43)</f>
        <v/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5" t="str">
        <f t="shared" si="2"/>
        <v/>
      </c>
    </row>
    <row r="45" spans="1:22" s="1" customFormat="1" ht="10.199999999999999" x14ac:dyDescent="0.2">
      <c r="A45" s="45" t="str">
        <f>IF(Expenditures!A44="","",Expenditures!A44)</f>
        <v/>
      </c>
      <c r="B45" s="45" t="str">
        <f>IF(Expenditures!B44="","",Expenditures!B44)</f>
        <v/>
      </c>
      <c r="C45" s="45" t="str">
        <f>IF(Expenditures!C44="","",Expenditures!C44)</f>
        <v/>
      </c>
      <c r="D45" s="45" t="str">
        <f>IF(Expenditures!D44="","",Expenditures!D44)</f>
        <v/>
      </c>
      <c r="E45" s="46" t="str">
        <f>IF(Expenditures!E44="","",Expenditures!E44)</f>
        <v/>
      </c>
      <c r="F45" s="47" t="str">
        <f>IF(Expenditures!H44="","",Expenditures!H44)</f>
        <v/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5" t="str">
        <f t="shared" si="2"/>
        <v/>
      </c>
    </row>
    <row r="46" spans="1:22" s="1" customFormat="1" ht="10.199999999999999" x14ac:dyDescent="0.2">
      <c r="A46" s="45" t="str">
        <f>IF(Expenditures!A45="","",Expenditures!A45)</f>
        <v/>
      </c>
      <c r="B46" s="45" t="str">
        <f>IF(Expenditures!B45="","",Expenditures!B45)</f>
        <v/>
      </c>
      <c r="C46" s="45" t="str">
        <f>IF(Expenditures!C45="","",Expenditures!C45)</f>
        <v/>
      </c>
      <c r="D46" s="45" t="str">
        <f>IF(Expenditures!D45="","",Expenditures!D45)</f>
        <v/>
      </c>
      <c r="E46" s="46" t="str">
        <f>IF(Expenditures!E45="","",Expenditures!E45)</f>
        <v/>
      </c>
      <c r="F46" s="47" t="str">
        <f>IF(Expenditures!H45="","",Expenditures!H45)</f>
        <v/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5" t="str">
        <f t="shared" si="2"/>
        <v/>
      </c>
    </row>
    <row r="47" spans="1:22" s="1" customFormat="1" ht="10.199999999999999" x14ac:dyDescent="0.2">
      <c r="A47" s="45" t="str">
        <f>IF(Expenditures!A46="","",Expenditures!A46)</f>
        <v/>
      </c>
      <c r="B47" s="45" t="str">
        <f>IF(Expenditures!B46="","",Expenditures!B46)</f>
        <v/>
      </c>
      <c r="C47" s="45" t="str">
        <f>IF(Expenditures!C46="","",Expenditures!C46)</f>
        <v/>
      </c>
      <c r="D47" s="45" t="str">
        <f>IF(Expenditures!D46="","",Expenditures!D46)</f>
        <v/>
      </c>
      <c r="E47" s="46" t="str">
        <f>IF(Expenditures!E46="","",Expenditures!E46)</f>
        <v/>
      </c>
      <c r="F47" s="47" t="str">
        <f>IF(Expenditures!H46="","",Expenditures!H46)</f>
        <v/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5" t="str">
        <f t="shared" si="2"/>
        <v/>
      </c>
    </row>
    <row r="48" spans="1:22" s="1" customFormat="1" ht="10.199999999999999" x14ac:dyDescent="0.2">
      <c r="A48" s="45" t="str">
        <f>IF(Expenditures!A47="","",Expenditures!A47)</f>
        <v/>
      </c>
      <c r="B48" s="45" t="str">
        <f>IF(Expenditures!B47="","",Expenditures!B47)</f>
        <v/>
      </c>
      <c r="C48" s="45" t="str">
        <f>IF(Expenditures!C47="","",Expenditures!C47)</f>
        <v/>
      </c>
      <c r="D48" s="45" t="str">
        <f>IF(Expenditures!D47="","",Expenditures!D47)</f>
        <v/>
      </c>
      <c r="E48" s="46" t="str">
        <f>IF(Expenditures!E47="","",Expenditures!E47)</f>
        <v/>
      </c>
      <c r="F48" s="47" t="str">
        <f>IF(Expenditures!H47="","",Expenditures!H47)</f>
        <v/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5" t="str">
        <f t="shared" si="2"/>
        <v/>
      </c>
    </row>
    <row r="49" spans="1:22" s="1" customFormat="1" ht="10.199999999999999" x14ac:dyDescent="0.2">
      <c r="A49" s="45" t="str">
        <f>IF(Expenditures!A48="","",Expenditures!A48)</f>
        <v/>
      </c>
      <c r="B49" s="45" t="str">
        <f>IF(Expenditures!B48="","",Expenditures!B48)</f>
        <v/>
      </c>
      <c r="C49" s="45" t="str">
        <f>IF(Expenditures!C48="","",Expenditures!C48)</f>
        <v/>
      </c>
      <c r="D49" s="45" t="str">
        <f>IF(Expenditures!D48="","",Expenditures!D48)</f>
        <v/>
      </c>
      <c r="E49" s="46" t="str">
        <f>IF(Expenditures!E48="","",Expenditures!E48)</f>
        <v/>
      </c>
      <c r="F49" s="47" t="str">
        <f>IF(Expenditures!H48="","",Expenditures!H48)</f>
        <v/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5" t="str">
        <f t="shared" si="2"/>
        <v/>
      </c>
    </row>
    <row r="50" spans="1:22" s="1" customFormat="1" ht="10.199999999999999" x14ac:dyDescent="0.2">
      <c r="A50" s="45" t="str">
        <f>IF(Expenditures!A49="","",Expenditures!A49)</f>
        <v/>
      </c>
      <c r="B50" s="45" t="str">
        <f>IF(Expenditures!B49="","",Expenditures!B49)</f>
        <v/>
      </c>
      <c r="C50" s="45" t="str">
        <f>IF(Expenditures!C49="","",Expenditures!C49)</f>
        <v/>
      </c>
      <c r="D50" s="45" t="str">
        <f>IF(Expenditures!D49="","",Expenditures!D49)</f>
        <v/>
      </c>
      <c r="E50" s="46" t="str">
        <f>IF(Expenditures!E49="","",Expenditures!E49)</f>
        <v/>
      </c>
      <c r="F50" s="47" t="str">
        <f>IF(Expenditures!H49="","",Expenditures!H49)</f>
        <v/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5" t="str">
        <f t="shared" si="2"/>
        <v/>
      </c>
    </row>
    <row r="51" spans="1:22" s="1" customFormat="1" ht="10.199999999999999" x14ac:dyDescent="0.2">
      <c r="A51" s="45" t="str">
        <f>IF(Expenditures!A50="","",Expenditures!A50)</f>
        <v/>
      </c>
      <c r="B51" s="45" t="str">
        <f>IF(Expenditures!B50="","",Expenditures!B50)</f>
        <v/>
      </c>
      <c r="C51" s="45" t="str">
        <f>IF(Expenditures!C50="","",Expenditures!C50)</f>
        <v/>
      </c>
      <c r="D51" s="45" t="str">
        <f>IF(Expenditures!D50="","",Expenditures!D50)</f>
        <v/>
      </c>
      <c r="E51" s="46" t="str">
        <f>IF(Expenditures!E50="","",Expenditures!E50)</f>
        <v/>
      </c>
      <c r="F51" s="47" t="str">
        <f>IF(Expenditures!H50="","",Expenditures!H50)</f>
        <v/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5" t="str">
        <f t="shared" si="2"/>
        <v/>
      </c>
    </row>
    <row r="52" spans="1:22" s="1" customFormat="1" ht="10.199999999999999" x14ac:dyDescent="0.2">
      <c r="A52" s="45" t="str">
        <f>IF(Expenditures!A51="","",Expenditures!A51)</f>
        <v/>
      </c>
      <c r="B52" s="45" t="str">
        <f>IF(Expenditures!B51="","",Expenditures!B51)</f>
        <v/>
      </c>
      <c r="C52" s="45" t="str">
        <f>IF(Expenditures!C51="","",Expenditures!C51)</f>
        <v/>
      </c>
      <c r="D52" s="45" t="str">
        <f>IF(Expenditures!D51="","",Expenditures!D51)</f>
        <v/>
      </c>
      <c r="E52" s="46" t="str">
        <f>IF(Expenditures!E51="","",Expenditures!E51)</f>
        <v/>
      </c>
      <c r="F52" s="47" t="str">
        <f>IF(Expenditures!H51="","",Expenditures!H51)</f>
        <v/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5" t="str">
        <f t="shared" si="2"/>
        <v/>
      </c>
    </row>
    <row r="53" spans="1:22" s="1" customFormat="1" ht="10.199999999999999" x14ac:dyDescent="0.2">
      <c r="A53" s="45" t="str">
        <f>IF(Expenditures!A52="","",Expenditures!A52)</f>
        <v/>
      </c>
      <c r="B53" s="45" t="str">
        <f>IF(Expenditures!B52="","",Expenditures!B52)</f>
        <v/>
      </c>
      <c r="C53" s="45" t="str">
        <f>IF(Expenditures!C52="","",Expenditures!C52)</f>
        <v/>
      </c>
      <c r="D53" s="45" t="str">
        <f>IF(Expenditures!D52="","",Expenditures!D52)</f>
        <v/>
      </c>
      <c r="E53" s="46" t="str">
        <f>IF(Expenditures!E52="","",Expenditures!E52)</f>
        <v/>
      </c>
      <c r="F53" s="47" t="str">
        <f>IF(Expenditures!H52="","",Expenditures!H52)</f>
        <v/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5" t="str">
        <f t="shared" si="2"/>
        <v/>
      </c>
    </row>
    <row r="54" spans="1:22" s="1" customFormat="1" ht="10.199999999999999" x14ac:dyDescent="0.2">
      <c r="A54" s="45" t="str">
        <f>IF(Expenditures!A53="","",Expenditures!A53)</f>
        <v/>
      </c>
      <c r="B54" s="45" t="str">
        <f>IF(Expenditures!B53="","",Expenditures!B53)</f>
        <v/>
      </c>
      <c r="C54" s="45" t="str">
        <f>IF(Expenditures!C53="","",Expenditures!C53)</f>
        <v/>
      </c>
      <c r="D54" s="45" t="str">
        <f>IF(Expenditures!D53="","",Expenditures!D53)</f>
        <v/>
      </c>
      <c r="E54" s="46" t="str">
        <f>IF(Expenditures!E53="","",Expenditures!E53)</f>
        <v/>
      </c>
      <c r="F54" s="47" t="str">
        <f>IF(Expenditures!H53="","",Expenditures!H53)</f>
        <v/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5" t="str">
        <f t="shared" si="2"/>
        <v/>
      </c>
    </row>
    <row r="55" spans="1:22" s="1" customFormat="1" ht="10.199999999999999" x14ac:dyDescent="0.2">
      <c r="A55" s="45" t="str">
        <f>IF(Expenditures!A54="","",Expenditures!A54)</f>
        <v/>
      </c>
      <c r="B55" s="45" t="str">
        <f>IF(Expenditures!B54="","",Expenditures!B54)</f>
        <v/>
      </c>
      <c r="C55" s="45" t="str">
        <f>IF(Expenditures!C54="","",Expenditures!C54)</f>
        <v/>
      </c>
      <c r="D55" s="45" t="str">
        <f>IF(Expenditures!D54="","",Expenditures!D54)</f>
        <v/>
      </c>
      <c r="E55" s="46" t="str">
        <f>IF(Expenditures!E54="","",Expenditures!E54)</f>
        <v/>
      </c>
      <c r="F55" s="47" t="str">
        <f>IF(Expenditures!H54="","",Expenditures!H54)</f>
        <v/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5" t="str">
        <f t="shared" si="2"/>
        <v/>
      </c>
    </row>
    <row r="56" spans="1:22" s="1" customFormat="1" ht="10.199999999999999" x14ac:dyDescent="0.2">
      <c r="A56" s="45" t="str">
        <f>IF(Expenditures!A55="","",Expenditures!A55)</f>
        <v/>
      </c>
      <c r="B56" s="45" t="str">
        <f>IF(Expenditures!B55="","",Expenditures!B55)</f>
        <v/>
      </c>
      <c r="C56" s="45" t="str">
        <f>IF(Expenditures!C55="","",Expenditures!C55)</f>
        <v/>
      </c>
      <c r="D56" s="45" t="str">
        <f>IF(Expenditures!D55="","",Expenditures!D55)</f>
        <v/>
      </c>
      <c r="E56" s="46" t="str">
        <f>IF(Expenditures!E55="","",Expenditures!E55)</f>
        <v/>
      </c>
      <c r="F56" s="47" t="str">
        <f>IF(Expenditures!H55="","",Expenditures!H55)</f>
        <v/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5" t="str">
        <f t="shared" si="2"/>
        <v/>
      </c>
    </row>
    <row r="57" spans="1:22" s="1" customFormat="1" ht="10.199999999999999" x14ac:dyDescent="0.2">
      <c r="A57" s="45" t="str">
        <f>IF(Expenditures!A56="","",Expenditures!A56)</f>
        <v/>
      </c>
      <c r="B57" s="45" t="str">
        <f>IF(Expenditures!B56="","",Expenditures!B56)</f>
        <v/>
      </c>
      <c r="C57" s="45" t="str">
        <f>IF(Expenditures!C56="","",Expenditures!C56)</f>
        <v/>
      </c>
      <c r="D57" s="45" t="str">
        <f>IF(Expenditures!D56="","",Expenditures!D56)</f>
        <v/>
      </c>
      <c r="E57" s="46" t="str">
        <f>IF(Expenditures!E56="","",Expenditures!E56)</f>
        <v/>
      </c>
      <c r="F57" s="47" t="str">
        <f>IF(Expenditures!H56="","",Expenditures!H56)</f>
        <v/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5" t="str">
        <f t="shared" si="2"/>
        <v/>
      </c>
    </row>
    <row r="58" spans="1:22" s="1" customFormat="1" ht="10.199999999999999" x14ac:dyDescent="0.2">
      <c r="A58" s="45" t="str">
        <f>IF(Expenditures!A57="","",Expenditures!A57)</f>
        <v/>
      </c>
      <c r="B58" s="45" t="str">
        <f>IF(Expenditures!B57="","",Expenditures!B57)</f>
        <v/>
      </c>
      <c r="C58" s="45" t="str">
        <f>IF(Expenditures!C57="","",Expenditures!C57)</f>
        <v/>
      </c>
      <c r="D58" s="45" t="str">
        <f>IF(Expenditures!D57="","",Expenditures!D57)</f>
        <v/>
      </c>
      <c r="E58" s="46" t="str">
        <f>IF(Expenditures!E57="","",Expenditures!E57)</f>
        <v/>
      </c>
      <c r="F58" s="47" t="str">
        <f>IF(Expenditures!H57="","",Expenditures!H57)</f>
        <v/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5" t="str">
        <f t="shared" si="2"/>
        <v/>
      </c>
    </row>
    <row r="59" spans="1:22" s="1" customFormat="1" ht="10.199999999999999" x14ac:dyDescent="0.2">
      <c r="A59" s="45" t="str">
        <f>IF(Expenditures!A58="","",Expenditures!A58)</f>
        <v/>
      </c>
      <c r="B59" s="45" t="str">
        <f>IF(Expenditures!B58="","",Expenditures!B58)</f>
        <v/>
      </c>
      <c r="C59" s="45" t="str">
        <f>IF(Expenditures!C58="","",Expenditures!C58)</f>
        <v/>
      </c>
      <c r="D59" s="45" t="str">
        <f>IF(Expenditures!D58="","",Expenditures!D58)</f>
        <v/>
      </c>
      <c r="E59" s="46" t="str">
        <f>IF(Expenditures!E58="","",Expenditures!E58)</f>
        <v/>
      </c>
      <c r="F59" s="47" t="str">
        <f>IF(Expenditures!H58="","",Expenditures!H58)</f>
        <v/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5" t="str">
        <f t="shared" si="2"/>
        <v/>
      </c>
    </row>
    <row r="60" spans="1:22" s="1" customFormat="1" ht="10.199999999999999" x14ac:dyDescent="0.2">
      <c r="A60" s="45" t="str">
        <f>IF(Expenditures!A59="","",Expenditures!A59)</f>
        <v/>
      </c>
      <c r="B60" s="45" t="str">
        <f>IF(Expenditures!B59="","",Expenditures!B59)</f>
        <v/>
      </c>
      <c r="C60" s="45" t="str">
        <f>IF(Expenditures!C59="","",Expenditures!C59)</f>
        <v/>
      </c>
      <c r="D60" s="45" t="str">
        <f>IF(Expenditures!D59="","",Expenditures!D59)</f>
        <v/>
      </c>
      <c r="E60" s="46" t="str">
        <f>IF(Expenditures!E59="","",Expenditures!E59)</f>
        <v/>
      </c>
      <c r="F60" s="47" t="str">
        <f>IF(Expenditures!H59="","",Expenditures!H59)</f>
        <v/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5" t="str">
        <f t="shared" si="2"/>
        <v/>
      </c>
    </row>
    <row r="61" spans="1:22" s="1" customFormat="1" ht="10.199999999999999" x14ac:dyDescent="0.2">
      <c r="A61" s="45" t="str">
        <f>IF(Expenditures!A60="","",Expenditures!A60)</f>
        <v/>
      </c>
      <c r="B61" s="45" t="str">
        <f>IF(Expenditures!B60="","",Expenditures!B60)</f>
        <v/>
      </c>
      <c r="C61" s="45" t="str">
        <f>IF(Expenditures!C60="","",Expenditures!C60)</f>
        <v/>
      </c>
      <c r="D61" s="45" t="str">
        <f>IF(Expenditures!D60="","",Expenditures!D60)</f>
        <v/>
      </c>
      <c r="E61" s="46" t="str">
        <f>IF(Expenditures!E60="","",Expenditures!E60)</f>
        <v/>
      </c>
      <c r="F61" s="47" t="str">
        <f>IF(Expenditures!H60="","",Expenditures!H60)</f>
        <v/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5" t="str">
        <f t="shared" si="2"/>
        <v/>
      </c>
    </row>
    <row r="62" spans="1:22" s="1" customFormat="1" ht="10.199999999999999" x14ac:dyDescent="0.2">
      <c r="A62" s="45" t="str">
        <f>IF(Expenditures!A61="","",Expenditures!A61)</f>
        <v/>
      </c>
      <c r="B62" s="45" t="str">
        <f>IF(Expenditures!B61="","",Expenditures!B61)</f>
        <v/>
      </c>
      <c r="C62" s="45" t="str">
        <f>IF(Expenditures!C61="","",Expenditures!C61)</f>
        <v/>
      </c>
      <c r="D62" s="45" t="str">
        <f>IF(Expenditures!D61="","",Expenditures!D61)</f>
        <v/>
      </c>
      <c r="E62" s="46" t="str">
        <f>IF(Expenditures!E61="","",Expenditures!E61)</f>
        <v/>
      </c>
      <c r="F62" s="47" t="str">
        <f>IF(Expenditures!H61="","",Expenditures!H61)</f>
        <v/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5" t="str">
        <f t="shared" si="2"/>
        <v/>
      </c>
    </row>
    <row r="63" spans="1:22" s="1" customFormat="1" ht="10.199999999999999" x14ac:dyDescent="0.2">
      <c r="A63" s="45" t="str">
        <f>IF(Expenditures!A62="","",Expenditures!A62)</f>
        <v/>
      </c>
      <c r="B63" s="45" t="str">
        <f>IF(Expenditures!B62="","",Expenditures!B62)</f>
        <v/>
      </c>
      <c r="C63" s="45" t="str">
        <f>IF(Expenditures!C62="","",Expenditures!C62)</f>
        <v/>
      </c>
      <c r="D63" s="45" t="str">
        <f>IF(Expenditures!D62="","",Expenditures!D62)</f>
        <v/>
      </c>
      <c r="E63" s="46" t="str">
        <f>IF(Expenditures!E62="","",Expenditures!E62)</f>
        <v/>
      </c>
      <c r="F63" s="47" t="str">
        <f>IF(Expenditures!H62="","",Expenditures!H62)</f>
        <v/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5" t="str">
        <f t="shared" si="2"/>
        <v/>
      </c>
    </row>
    <row r="64" spans="1:22" s="1" customFormat="1" ht="10.199999999999999" x14ac:dyDescent="0.2">
      <c r="A64" s="45" t="str">
        <f>IF(Expenditures!A63="","",Expenditures!A63)</f>
        <v/>
      </c>
      <c r="B64" s="45" t="str">
        <f>IF(Expenditures!B63="","",Expenditures!B63)</f>
        <v/>
      </c>
      <c r="C64" s="45" t="str">
        <f>IF(Expenditures!C63="","",Expenditures!C63)</f>
        <v/>
      </c>
      <c r="D64" s="45" t="str">
        <f>IF(Expenditures!D63="","",Expenditures!D63)</f>
        <v/>
      </c>
      <c r="E64" s="46" t="str">
        <f>IF(Expenditures!E63="","",Expenditures!E63)</f>
        <v/>
      </c>
      <c r="F64" s="47" t="str">
        <f>IF(Expenditures!H63="","",Expenditures!H63)</f>
        <v/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5" t="str">
        <f t="shared" si="2"/>
        <v/>
      </c>
    </row>
    <row r="65" spans="1:22" s="1" customFormat="1" ht="10.199999999999999" x14ac:dyDescent="0.2">
      <c r="A65" s="45" t="str">
        <f>IF(Expenditures!A64="","",Expenditures!A64)</f>
        <v/>
      </c>
      <c r="B65" s="45" t="str">
        <f>IF(Expenditures!B64="","",Expenditures!B64)</f>
        <v/>
      </c>
      <c r="C65" s="45" t="str">
        <f>IF(Expenditures!C64="","",Expenditures!C64)</f>
        <v/>
      </c>
      <c r="D65" s="45" t="str">
        <f>IF(Expenditures!D64="","",Expenditures!D64)</f>
        <v/>
      </c>
      <c r="E65" s="46" t="str">
        <f>IF(Expenditures!E64="","",Expenditures!E64)</f>
        <v/>
      </c>
      <c r="F65" s="47" t="str">
        <f>IF(Expenditures!H64="","",Expenditures!H64)</f>
        <v/>
      </c>
      <c r="G65" s="32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5" t="str">
        <f t="shared" si="2"/>
        <v/>
      </c>
    </row>
    <row r="66" spans="1:22" s="1" customFormat="1" ht="10.199999999999999" x14ac:dyDescent="0.2">
      <c r="A66" s="45" t="str">
        <f>IF(Expenditures!A65="","",Expenditures!A65)</f>
        <v/>
      </c>
      <c r="B66" s="45" t="str">
        <f>IF(Expenditures!B65="","",Expenditures!B65)</f>
        <v/>
      </c>
      <c r="C66" s="45" t="str">
        <f>IF(Expenditures!C65="","",Expenditures!C65)</f>
        <v/>
      </c>
      <c r="D66" s="45" t="str">
        <f>IF(Expenditures!D65="","",Expenditures!D65)</f>
        <v/>
      </c>
      <c r="E66" s="46" t="str">
        <f>IF(Expenditures!E65="","",Expenditures!E65)</f>
        <v/>
      </c>
      <c r="F66" s="47" t="str">
        <f>IF(Expenditures!H65="","",Expenditures!H65)</f>
        <v/>
      </c>
      <c r="G66" s="32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5" t="str">
        <f t="shared" si="2"/>
        <v/>
      </c>
    </row>
    <row r="67" spans="1:22" s="1" customFormat="1" ht="10.199999999999999" x14ac:dyDescent="0.2">
      <c r="A67" s="45" t="str">
        <f>IF(Expenditures!A66="","",Expenditures!A66)</f>
        <v/>
      </c>
      <c r="B67" s="45" t="str">
        <f>IF(Expenditures!B66="","",Expenditures!B66)</f>
        <v/>
      </c>
      <c r="C67" s="45" t="str">
        <f>IF(Expenditures!C66="","",Expenditures!C66)</f>
        <v/>
      </c>
      <c r="D67" s="45" t="str">
        <f>IF(Expenditures!D66="","",Expenditures!D66)</f>
        <v/>
      </c>
      <c r="E67" s="46" t="str">
        <f>IF(Expenditures!E66="","",Expenditures!E66)</f>
        <v/>
      </c>
      <c r="F67" s="47" t="str">
        <f>IF(Expenditures!H66="","",Expenditures!H66)</f>
        <v/>
      </c>
      <c r="G67" s="32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5" t="str">
        <f t="shared" si="2"/>
        <v/>
      </c>
    </row>
    <row r="68" spans="1:22" s="1" customFormat="1" ht="10.199999999999999" x14ac:dyDescent="0.2">
      <c r="A68" s="45" t="str">
        <f>IF(Expenditures!A67="","",Expenditures!A67)</f>
        <v/>
      </c>
      <c r="B68" s="45" t="str">
        <f>IF(Expenditures!B67="","",Expenditures!B67)</f>
        <v/>
      </c>
      <c r="C68" s="45" t="str">
        <f>IF(Expenditures!C67="","",Expenditures!C67)</f>
        <v/>
      </c>
      <c r="D68" s="45" t="str">
        <f>IF(Expenditures!D67="","",Expenditures!D67)</f>
        <v/>
      </c>
      <c r="E68" s="46" t="str">
        <f>IF(Expenditures!E67="","",Expenditures!E67)</f>
        <v/>
      </c>
      <c r="F68" s="47" t="str">
        <f>IF(Expenditures!H67="","",Expenditures!H67)</f>
        <v/>
      </c>
      <c r="G68" s="4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5" t="str">
        <f t="shared" si="2"/>
        <v/>
      </c>
    </row>
    <row r="69" spans="1:22" s="1" customFormat="1" ht="10.199999999999999" x14ac:dyDescent="0.2">
      <c r="A69" s="45" t="str">
        <f>IF(Expenditures!A68="","",Expenditures!A68)</f>
        <v/>
      </c>
      <c r="B69" s="45" t="str">
        <f>IF(Expenditures!B68="","",Expenditures!B68)</f>
        <v/>
      </c>
      <c r="C69" s="45" t="str">
        <f>IF(Expenditures!C68="","",Expenditures!C68)</f>
        <v/>
      </c>
      <c r="D69" s="45" t="str">
        <f>IF(Expenditures!D68="","",Expenditures!D68)</f>
        <v/>
      </c>
      <c r="E69" s="46" t="str">
        <f>IF(Expenditures!E68="","",Expenditures!E68)</f>
        <v/>
      </c>
      <c r="F69" s="47" t="str">
        <f>IF(Expenditures!H68="","",Expenditures!H68)</f>
        <v/>
      </c>
      <c r="G69" s="4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5" t="str">
        <f t="shared" si="2"/>
        <v/>
      </c>
    </row>
    <row r="70" spans="1:22" s="1" customFormat="1" ht="10.199999999999999" x14ac:dyDescent="0.2">
      <c r="A70" s="45" t="str">
        <f>IF(Expenditures!A69="","",Expenditures!A69)</f>
        <v/>
      </c>
      <c r="B70" s="45" t="str">
        <f>IF(Expenditures!B69="","",Expenditures!B69)</f>
        <v/>
      </c>
      <c r="C70" s="45" t="str">
        <f>IF(Expenditures!C69="","",Expenditures!C69)</f>
        <v/>
      </c>
      <c r="D70" s="45" t="str">
        <f>IF(Expenditures!D69="","",Expenditures!D69)</f>
        <v/>
      </c>
      <c r="E70" s="46" t="str">
        <f>IF(Expenditures!E69="","",Expenditures!E69)</f>
        <v/>
      </c>
      <c r="F70" s="47" t="str">
        <f>IF(Expenditures!H69="","",Expenditures!H69)</f>
        <v/>
      </c>
      <c r="G70" s="4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5" t="str">
        <f t="shared" si="2"/>
        <v/>
      </c>
    </row>
    <row r="71" spans="1:22" s="1" customFormat="1" ht="10.199999999999999" x14ac:dyDescent="0.2">
      <c r="A71" s="45" t="str">
        <f>IF(Expenditures!A70="","",Expenditures!A70)</f>
        <v/>
      </c>
      <c r="B71" s="45" t="str">
        <f>IF(Expenditures!B70="","",Expenditures!B70)</f>
        <v/>
      </c>
      <c r="C71" s="45" t="str">
        <f>IF(Expenditures!C70="","",Expenditures!C70)</f>
        <v/>
      </c>
      <c r="D71" s="45" t="str">
        <f>IF(Expenditures!D70="","",Expenditures!D70)</f>
        <v/>
      </c>
      <c r="E71" s="46" t="str">
        <f>IF(Expenditures!E70="","",Expenditures!E70)</f>
        <v/>
      </c>
      <c r="F71" s="47" t="str">
        <f>IF(Expenditures!H70="","",Expenditures!H70)</f>
        <v/>
      </c>
      <c r="G71" s="4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5" t="str">
        <f t="shared" si="2"/>
        <v/>
      </c>
    </row>
    <row r="72" spans="1:22" s="1" customFormat="1" ht="10.199999999999999" x14ac:dyDescent="0.2">
      <c r="A72" s="45" t="str">
        <f>IF(Expenditures!A71="","",Expenditures!A71)</f>
        <v/>
      </c>
      <c r="B72" s="45" t="str">
        <f>IF(Expenditures!B71="","",Expenditures!B71)</f>
        <v/>
      </c>
      <c r="C72" s="45" t="str">
        <f>IF(Expenditures!C71="","",Expenditures!C71)</f>
        <v/>
      </c>
      <c r="D72" s="45" t="str">
        <f>IF(Expenditures!D71="","",Expenditures!D71)</f>
        <v/>
      </c>
      <c r="E72" s="46" t="str">
        <f>IF(Expenditures!E71="","",Expenditures!E71)</f>
        <v/>
      </c>
      <c r="F72" s="47" t="str">
        <f>IF(Expenditures!H71="","",Expenditures!H71)</f>
        <v/>
      </c>
      <c r="G72" s="4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5" t="str">
        <f t="shared" si="2"/>
        <v/>
      </c>
    </row>
    <row r="73" spans="1:22" s="1" customFormat="1" ht="10.199999999999999" x14ac:dyDescent="0.2">
      <c r="A73" s="45" t="str">
        <f>IF(Expenditures!A72="","",Expenditures!A72)</f>
        <v/>
      </c>
      <c r="B73" s="45" t="str">
        <f>IF(Expenditures!B72="","",Expenditures!B72)</f>
        <v/>
      </c>
      <c r="C73" s="45" t="str">
        <f>IF(Expenditures!C72="","",Expenditures!C72)</f>
        <v/>
      </c>
      <c r="D73" s="45" t="str">
        <f>IF(Expenditures!D72="","",Expenditures!D72)</f>
        <v/>
      </c>
      <c r="E73" s="46" t="str">
        <f>IF(Expenditures!E72="","",Expenditures!E72)</f>
        <v/>
      </c>
      <c r="F73" s="47" t="str">
        <f>IF(Expenditures!H72="","",Expenditures!H72)</f>
        <v/>
      </c>
      <c r="G73" s="4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5" t="str">
        <f t="shared" ref="V73:V136" si="3">IF(F73="","",SUM(G73:U73))</f>
        <v/>
      </c>
    </row>
    <row r="74" spans="1:22" s="1" customFormat="1" ht="10.199999999999999" x14ac:dyDescent="0.2">
      <c r="A74" s="45" t="str">
        <f>IF(Expenditures!A73="","",Expenditures!A73)</f>
        <v/>
      </c>
      <c r="B74" s="45" t="str">
        <f>IF(Expenditures!B73="","",Expenditures!B73)</f>
        <v/>
      </c>
      <c r="C74" s="45" t="str">
        <f>IF(Expenditures!C73="","",Expenditures!C73)</f>
        <v/>
      </c>
      <c r="D74" s="45" t="str">
        <f>IF(Expenditures!D73="","",Expenditures!D73)</f>
        <v/>
      </c>
      <c r="E74" s="46" t="str">
        <f>IF(Expenditures!E73="","",Expenditures!E73)</f>
        <v/>
      </c>
      <c r="F74" s="47" t="str">
        <f>IF(Expenditures!H73="","",Expenditures!H73)</f>
        <v/>
      </c>
      <c r="G74" s="4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5" t="str">
        <f t="shared" si="3"/>
        <v/>
      </c>
    </row>
    <row r="75" spans="1:22" s="1" customFormat="1" ht="10.199999999999999" x14ac:dyDescent="0.2">
      <c r="A75" s="45" t="str">
        <f>IF(Expenditures!A74="","",Expenditures!A74)</f>
        <v/>
      </c>
      <c r="B75" s="45" t="str">
        <f>IF(Expenditures!B74="","",Expenditures!B74)</f>
        <v/>
      </c>
      <c r="C75" s="45" t="str">
        <f>IF(Expenditures!C74="","",Expenditures!C74)</f>
        <v/>
      </c>
      <c r="D75" s="45" t="str">
        <f>IF(Expenditures!D74="","",Expenditures!D74)</f>
        <v/>
      </c>
      <c r="E75" s="46" t="str">
        <f>IF(Expenditures!E74="","",Expenditures!E74)</f>
        <v/>
      </c>
      <c r="F75" s="47" t="str">
        <f>IF(Expenditures!H74="","",Expenditures!H74)</f>
        <v/>
      </c>
      <c r="G75" s="4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5" t="str">
        <f t="shared" si="3"/>
        <v/>
      </c>
    </row>
    <row r="76" spans="1:22" s="1" customFormat="1" ht="10.199999999999999" x14ac:dyDescent="0.2">
      <c r="A76" s="45" t="str">
        <f>IF(Expenditures!A75="","",Expenditures!A75)</f>
        <v/>
      </c>
      <c r="B76" s="45" t="str">
        <f>IF(Expenditures!B75="","",Expenditures!B75)</f>
        <v/>
      </c>
      <c r="C76" s="45" t="str">
        <f>IF(Expenditures!C75="","",Expenditures!C75)</f>
        <v/>
      </c>
      <c r="D76" s="45" t="str">
        <f>IF(Expenditures!D75="","",Expenditures!D75)</f>
        <v/>
      </c>
      <c r="E76" s="46" t="str">
        <f>IF(Expenditures!E75="","",Expenditures!E75)</f>
        <v/>
      </c>
      <c r="F76" s="47" t="str">
        <f>IF(Expenditures!H75="","",Expenditures!H75)</f>
        <v/>
      </c>
      <c r="G76" s="4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5" t="str">
        <f t="shared" si="3"/>
        <v/>
      </c>
    </row>
    <row r="77" spans="1:22" s="1" customFormat="1" ht="10.199999999999999" x14ac:dyDescent="0.2">
      <c r="A77" s="45" t="str">
        <f>IF(Expenditures!A76="","",Expenditures!A76)</f>
        <v/>
      </c>
      <c r="B77" s="45" t="str">
        <f>IF(Expenditures!B76="","",Expenditures!B76)</f>
        <v/>
      </c>
      <c r="C77" s="45" t="str">
        <f>IF(Expenditures!C76="","",Expenditures!C76)</f>
        <v/>
      </c>
      <c r="D77" s="45" t="str">
        <f>IF(Expenditures!D76="","",Expenditures!D76)</f>
        <v/>
      </c>
      <c r="E77" s="46" t="str">
        <f>IF(Expenditures!E76="","",Expenditures!E76)</f>
        <v/>
      </c>
      <c r="F77" s="47" t="str">
        <f>IF(Expenditures!H76="","",Expenditures!H76)</f>
        <v/>
      </c>
      <c r="G77" s="4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5" t="str">
        <f t="shared" si="3"/>
        <v/>
      </c>
    </row>
    <row r="78" spans="1:22" s="1" customFormat="1" ht="10.199999999999999" x14ac:dyDescent="0.2">
      <c r="A78" s="45" t="str">
        <f>IF(Expenditures!A77="","",Expenditures!A77)</f>
        <v/>
      </c>
      <c r="B78" s="45" t="str">
        <f>IF(Expenditures!B77="","",Expenditures!B77)</f>
        <v/>
      </c>
      <c r="C78" s="45" t="str">
        <f>IF(Expenditures!C77="","",Expenditures!C77)</f>
        <v/>
      </c>
      <c r="D78" s="45" t="str">
        <f>IF(Expenditures!D77="","",Expenditures!D77)</f>
        <v/>
      </c>
      <c r="E78" s="46" t="str">
        <f>IF(Expenditures!E77="","",Expenditures!E77)</f>
        <v/>
      </c>
      <c r="F78" s="47" t="str">
        <f>IF(Expenditures!H77="","",Expenditures!H77)</f>
        <v/>
      </c>
      <c r="G78" s="4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5" t="str">
        <f t="shared" si="3"/>
        <v/>
      </c>
    </row>
    <row r="79" spans="1:22" s="1" customFormat="1" ht="10.199999999999999" x14ac:dyDescent="0.2">
      <c r="A79" s="45" t="str">
        <f>IF(Expenditures!A78="","",Expenditures!A78)</f>
        <v/>
      </c>
      <c r="B79" s="45" t="str">
        <f>IF(Expenditures!B78="","",Expenditures!B78)</f>
        <v/>
      </c>
      <c r="C79" s="45" t="str">
        <f>IF(Expenditures!C78="","",Expenditures!C78)</f>
        <v/>
      </c>
      <c r="D79" s="45" t="str">
        <f>IF(Expenditures!D78="","",Expenditures!D78)</f>
        <v/>
      </c>
      <c r="E79" s="46" t="str">
        <f>IF(Expenditures!E78="","",Expenditures!E78)</f>
        <v/>
      </c>
      <c r="F79" s="47" t="str">
        <f>IF(Expenditures!H78="","",Expenditures!H78)</f>
        <v/>
      </c>
      <c r="G79" s="4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5" t="str">
        <f t="shared" si="3"/>
        <v/>
      </c>
    </row>
    <row r="80" spans="1:22" s="1" customFormat="1" ht="10.199999999999999" x14ac:dyDescent="0.2">
      <c r="A80" s="45" t="str">
        <f>IF(Expenditures!A79="","",Expenditures!A79)</f>
        <v/>
      </c>
      <c r="B80" s="45" t="str">
        <f>IF(Expenditures!B79="","",Expenditures!B79)</f>
        <v/>
      </c>
      <c r="C80" s="45" t="str">
        <f>IF(Expenditures!C79="","",Expenditures!C79)</f>
        <v/>
      </c>
      <c r="D80" s="45" t="str">
        <f>IF(Expenditures!D79="","",Expenditures!D79)</f>
        <v/>
      </c>
      <c r="E80" s="46" t="str">
        <f>IF(Expenditures!E79="","",Expenditures!E79)</f>
        <v/>
      </c>
      <c r="F80" s="47" t="str">
        <f>IF(Expenditures!H79="","",Expenditures!H79)</f>
        <v/>
      </c>
      <c r="G80" s="4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5" t="str">
        <f t="shared" si="3"/>
        <v/>
      </c>
    </row>
    <row r="81" spans="1:22" s="1" customFormat="1" ht="10.199999999999999" x14ac:dyDescent="0.2">
      <c r="A81" s="45" t="str">
        <f>IF(Expenditures!A80="","",Expenditures!A80)</f>
        <v/>
      </c>
      <c r="B81" s="45" t="str">
        <f>IF(Expenditures!B80="","",Expenditures!B80)</f>
        <v/>
      </c>
      <c r="C81" s="45" t="str">
        <f>IF(Expenditures!C80="","",Expenditures!C80)</f>
        <v/>
      </c>
      <c r="D81" s="45" t="str">
        <f>IF(Expenditures!D80="","",Expenditures!D80)</f>
        <v/>
      </c>
      <c r="E81" s="46" t="str">
        <f>IF(Expenditures!E80="","",Expenditures!E80)</f>
        <v/>
      </c>
      <c r="F81" s="47" t="str">
        <f>IF(Expenditures!H80="","",Expenditures!H80)</f>
        <v/>
      </c>
      <c r="G81" s="4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5" t="str">
        <f t="shared" si="3"/>
        <v/>
      </c>
    </row>
    <row r="82" spans="1:22" s="1" customFormat="1" ht="10.199999999999999" x14ac:dyDescent="0.2">
      <c r="A82" s="45" t="str">
        <f>IF(Expenditures!A81="","",Expenditures!A81)</f>
        <v/>
      </c>
      <c r="B82" s="45" t="str">
        <f>IF(Expenditures!B81="","",Expenditures!B81)</f>
        <v/>
      </c>
      <c r="C82" s="45" t="str">
        <f>IF(Expenditures!C81="","",Expenditures!C81)</f>
        <v/>
      </c>
      <c r="D82" s="45" t="str">
        <f>IF(Expenditures!D81="","",Expenditures!D81)</f>
        <v/>
      </c>
      <c r="E82" s="46" t="str">
        <f>IF(Expenditures!E81="","",Expenditures!E81)</f>
        <v/>
      </c>
      <c r="F82" s="47" t="str">
        <f>IF(Expenditures!H81="","",Expenditures!H81)</f>
        <v/>
      </c>
      <c r="G82" s="4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5" t="str">
        <f t="shared" si="3"/>
        <v/>
      </c>
    </row>
    <row r="83" spans="1:22" s="1" customFormat="1" ht="10.199999999999999" x14ac:dyDescent="0.2">
      <c r="A83" s="45" t="str">
        <f>IF(Expenditures!A82="","",Expenditures!A82)</f>
        <v/>
      </c>
      <c r="B83" s="45" t="str">
        <f>IF(Expenditures!B82="","",Expenditures!B82)</f>
        <v/>
      </c>
      <c r="C83" s="45" t="str">
        <f>IF(Expenditures!C82="","",Expenditures!C82)</f>
        <v/>
      </c>
      <c r="D83" s="45" t="str">
        <f>IF(Expenditures!D82="","",Expenditures!D82)</f>
        <v/>
      </c>
      <c r="E83" s="46" t="str">
        <f>IF(Expenditures!E82="","",Expenditures!E82)</f>
        <v/>
      </c>
      <c r="F83" s="47" t="str">
        <f>IF(Expenditures!H82="","",Expenditures!H82)</f>
        <v/>
      </c>
      <c r="G83" s="4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5" t="str">
        <f t="shared" si="3"/>
        <v/>
      </c>
    </row>
    <row r="84" spans="1:22" s="1" customFormat="1" ht="10.199999999999999" x14ac:dyDescent="0.2">
      <c r="A84" s="45" t="str">
        <f>IF(Expenditures!A83="","",Expenditures!A83)</f>
        <v/>
      </c>
      <c r="B84" s="45" t="str">
        <f>IF(Expenditures!B83="","",Expenditures!B83)</f>
        <v/>
      </c>
      <c r="C84" s="45" t="str">
        <f>IF(Expenditures!C83="","",Expenditures!C83)</f>
        <v/>
      </c>
      <c r="D84" s="45" t="str">
        <f>IF(Expenditures!D83="","",Expenditures!D83)</f>
        <v/>
      </c>
      <c r="E84" s="46" t="str">
        <f>IF(Expenditures!E83="","",Expenditures!E83)</f>
        <v/>
      </c>
      <c r="F84" s="47" t="str">
        <f>IF(Expenditures!H83="","",Expenditures!H83)</f>
        <v/>
      </c>
      <c r="G84" s="4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5" t="str">
        <f t="shared" si="3"/>
        <v/>
      </c>
    </row>
    <row r="85" spans="1:22" s="1" customFormat="1" ht="10.199999999999999" x14ac:dyDescent="0.2">
      <c r="A85" s="45" t="str">
        <f>IF(Expenditures!A84="","",Expenditures!A84)</f>
        <v/>
      </c>
      <c r="B85" s="45" t="str">
        <f>IF(Expenditures!B84="","",Expenditures!B84)</f>
        <v/>
      </c>
      <c r="C85" s="45" t="str">
        <f>IF(Expenditures!C84="","",Expenditures!C84)</f>
        <v/>
      </c>
      <c r="D85" s="45" t="str">
        <f>IF(Expenditures!D84="","",Expenditures!D84)</f>
        <v/>
      </c>
      <c r="E85" s="46" t="str">
        <f>IF(Expenditures!E84="","",Expenditures!E84)</f>
        <v/>
      </c>
      <c r="F85" s="47" t="str">
        <f>IF(Expenditures!H84="","",Expenditures!H84)</f>
        <v/>
      </c>
      <c r="G85" s="4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5" t="str">
        <f t="shared" si="3"/>
        <v/>
      </c>
    </row>
    <row r="86" spans="1:22" s="1" customFormat="1" ht="10.199999999999999" x14ac:dyDescent="0.2">
      <c r="A86" s="45" t="str">
        <f>IF(Expenditures!A85="","",Expenditures!A85)</f>
        <v/>
      </c>
      <c r="B86" s="45" t="str">
        <f>IF(Expenditures!B85="","",Expenditures!B85)</f>
        <v/>
      </c>
      <c r="C86" s="45" t="str">
        <f>IF(Expenditures!C85="","",Expenditures!C85)</f>
        <v/>
      </c>
      <c r="D86" s="45" t="str">
        <f>IF(Expenditures!D85="","",Expenditures!D85)</f>
        <v/>
      </c>
      <c r="E86" s="46" t="str">
        <f>IF(Expenditures!E85="","",Expenditures!E85)</f>
        <v/>
      </c>
      <c r="F86" s="47" t="str">
        <f>IF(Expenditures!H85="","",Expenditures!H85)</f>
        <v/>
      </c>
      <c r="G86" s="4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5" t="str">
        <f t="shared" si="3"/>
        <v/>
      </c>
    </row>
    <row r="87" spans="1:22" s="1" customFormat="1" ht="10.199999999999999" x14ac:dyDescent="0.2">
      <c r="A87" s="45" t="str">
        <f>IF(Expenditures!A86="","",Expenditures!A86)</f>
        <v/>
      </c>
      <c r="B87" s="45" t="str">
        <f>IF(Expenditures!B86="","",Expenditures!B86)</f>
        <v/>
      </c>
      <c r="C87" s="45" t="str">
        <f>IF(Expenditures!C86="","",Expenditures!C86)</f>
        <v/>
      </c>
      <c r="D87" s="45" t="str">
        <f>IF(Expenditures!D86="","",Expenditures!D86)</f>
        <v/>
      </c>
      <c r="E87" s="46" t="str">
        <f>IF(Expenditures!E86="","",Expenditures!E86)</f>
        <v/>
      </c>
      <c r="F87" s="47" t="str">
        <f>IF(Expenditures!H86="","",Expenditures!H86)</f>
        <v/>
      </c>
      <c r="G87" s="4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5" t="str">
        <f t="shared" si="3"/>
        <v/>
      </c>
    </row>
    <row r="88" spans="1:22" s="1" customFormat="1" ht="10.199999999999999" x14ac:dyDescent="0.2">
      <c r="A88" s="45" t="str">
        <f>IF(Expenditures!A87="","",Expenditures!A87)</f>
        <v/>
      </c>
      <c r="B88" s="45" t="str">
        <f>IF(Expenditures!B87="","",Expenditures!B87)</f>
        <v/>
      </c>
      <c r="C88" s="45" t="str">
        <f>IF(Expenditures!C87="","",Expenditures!C87)</f>
        <v/>
      </c>
      <c r="D88" s="45" t="str">
        <f>IF(Expenditures!D87="","",Expenditures!D87)</f>
        <v/>
      </c>
      <c r="E88" s="46" t="str">
        <f>IF(Expenditures!E87="","",Expenditures!E87)</f>
        <v/>
      </c>
      <c r="F88" s="47" t="str">
        <f>IF(Expenditures!H87="","",Expenditures!H87)</f>
        <v/>
      </c>
      <c r="G88" s="4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5" t="str">
        <f t="shared" si="3"/>
        <v/>
      </c>
    </row>
    <row r="89" spans="1:22" s="1" customFormat="1" ht="10.199999999999999" x14ac:dyDescent="0.2">
      <c r="A89" s="45" t="str">
        <f>IF(Expenditures!A88="","",Expenditures!A88)</f>
        <v/>
      </c>
      <c r="B89" s="45" t="str">
        <f>IF(Expenditures!B88="","",Expenditures!B88)</f>
        <v/>
      </c>
      <c r="C89" s="45" t="str">
        <f>IF(Expenditures!C88="","",Expenditures!C88)</f>
        <v/>
      </c>
      <c r="D89" s="45" t="str">
        <f>IF(Expenditures!D88="","",Expenditures!D88)</f>
        <v/>
      </c>
      <c r="E89" s="46" t="str">
        <f>IF(Expenditures!E88="","",Expenditures!E88)</f>
        <v/>
      </c>
      <c r="F89" s="47" t="str">
        <f>IF(Expenditures!H88="","",Expenditures!H88)</f>
        <v/>
      </c>
      <c r="G89" s="4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5" t="str">
        <f t="shared" si="3"/>
        <v/>
      </c>
    </row>
    <row r="90" spans="1:22" s="1" customFormat="1" ht="10.199999999999999" x14ac:dyDescent="0.2">
      <c r="A90" s="45" t="str">
        <f>IF(Expenditures!A89="","",Expenditures!A89)</f>
        <v/>
      </c>
      <c r="B90" s="45" t="str">
        <f>IF(Expenditures!B89="","",Expenditures!B89)</f>
        <v/>
      </c>
      <c r="C90" s="45" t="str">
        <f>IF(Expenditures!C89="","",Expenditures!C89)</f>
        <v/>
      </c>
      <c r="D90" s="45" t="str">
        <f>IF(Expenditures!D89="","",Expenditures!D89)</f>
        <v/>
      </c>
      <c r="E90" s="46" t="str">
        <f>IF(Expenditures!E89="","",Expenditures!E89)</f>
        <v/>
      </c>
      <c r="F90" s="47" t="str">
        <f>IF(Expenditures!H89="","",Expenditures!H89)</f>
        <v/>
      </c>
      <c r="G90" s="4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5" t="str">
        <f t="shared" si="3"/>
        <v/>
      </c>
    </row>
    <row r="91" spans="1:22" s="1" customFormat="1" ht="10.199999999999999" x14ac:dyDescent="0.2">
      <c r="A91" s="45" t="str">
        <f>IF(Expenditures!A90="","",Expenditures!A90)</f>
        <v/>
      </c>
      <c r="B91" s="45" t="str">
        <f>IF(Expenditures!B90="","",Expenditures!B90)</f>
        <v/>
      </c>
      <c r="C91" s="45" t="str">
        <f>IF(Expenditures!C90="","",Expenditures!C90)</f>
        <v/>
      </c>
      <c r="D91" s="45" t="str">
        <f>IF(Expenditures!D90="","",Expenditures!D90)</f>
        <v/>
      </c>
      <c r="E91" s="46" t="str">
        <f>IF(Expenditures!E90="","",Expenditures!E90)</f>
        <v/>
      </c>
      <c r="F91" s="47" t="str">
        <f>IF(Expenditures!H90="","",Expenditures!H90)</f>
        <v/>
      </c>
      <c r="G91" s="4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5" t="str">
        <f t="shared" si="3"/>
        <v/>
      </c>
    </row>
    <row r="92" spans="1:22" s="1" customFormat="1" ht="10.199999999999999" x14ac:dyDescent="0.2">
      <c r="A92" s="45" t="str">
        <f>IF(Expenditures!A91="","",Expenditures!A91)</f>
        <v/>
      </c>
      <c r="B92" s="45" t="str">
        <f>IF(Expenditures!B91="","",Expenditures!B91)</f>
        <v/>
      </c>
      <c r="C92" s="45" t="str">
        <f>IF(Expenditures!C91="","",Expenditures!C91)</f>
        <v/>
      </c>
      <c r="D92" s="45" t="str">
        <f>IF(Expenditures!D91="","",Expenditures!D91)</f>
        <v/>
      </c>
      <c r="E92" s="46" t="str">
        <f>IF(Expenditures!E91="","",Expenditures!E91)</f>
        <v/>
      </c>
      <c r="F92" s="47" t="str">
        <f>IF(Expenditures!H91="","",Expenditures!H91)</f>
        <v/>
      </c>
      <c r="G92" s="4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5" t="str">
        <f t="shared" si="3"/>
        <v/>
      </c>
    </row>
    <row r="93" spans="1:22" s="1" customFormat="1" ht="10.199999999999999" x14ac:dyDescent="0.2">
      <c r="A93" s="45" t="str">
        <f>IF(Expenditures!A92="","",Expenditures!A92)</f>
        <v/>
      </c>
      <c r="B93" s="45" t="str">
        <f>IF(Expenditures!B92="","",Expenditures!B92)</f>
        <v/>
      </c>
      <c r="C93" s="45" t="str">
        <f>IF(Expenditures!C92="","",Expenditures!C92)</f>
        <v/>
      </c>
      <c r="D93" s="45" t="str">
        <f>IF(Expenditures!D92="","",Expenditures!D92)</f>
        <v/>
      </c>
      <c r="E93" s="46" t="str">
        <f>IF(Expenditures!E92="","",Expenditures!E92)</f>
        <v/>
      </c>
      <c r="F93" s="47" t="str">
        <f>IF(Expenditures!H92="","",Expenditures!H92)</f>
        <v/>
      </c>
      <c r="G93" s="4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5" t="str">
        <f t="shared" si="3"/>
        <v/>
      </c>
    </row>
    <row r="94" spans="1:22" s="1" customFormat="1" ht="10.199999999999999" x14ac:dyDescent="0.2">
      <c r="A94" s="45" t="str">
        <f>IF(Expenditures!A93="","",Expenditures!A93)</f>
        <v/>
      </c>
      <c r="B94" s="45" t="str">
        <f>IF(Expenditures!B93="","",Expenditures!B93)</f>
        <v/>
      </c>
      <c r="C94" s="45" t="str">
        <f>IF(Expenditures!C93="","",Expenditures!C93)</f>
        <v/>
      </c>
      <c r="D94" s="45" t="str">
        <f>IF(Expenditures!D93="","",Expenditures!D93)</f>
        <v/>
      </c>
      <c r="E94" s="46" t="str">
        <f>IF(Expenditures!E93="","",Expenditures!E93)</f>
        <v/>
      </c>
      <c r="F94" s="47" t="str">
        <f>IF(Expenditures!H93="","",Expenditures!H93)</f>
        <v/>
      </c>
      <c r="G94" s="4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5" t="str">
        <f t="shared" si="3"/>
        <v/>
      </c>
    </row>
    <row r="95" spans="1:22" s="1" customFormat="1" ht="10.199999999999999" x14ac:dyDescent="0.2">
      <c r="A95" s="45" t="str">
        <f>IF(Expenditures!A94="","",Expenditures!A94)</f>
        <v/>
      </c>
      <c r="B95" s="45" t="str">
        <f>IF(Expenditures!B94="","",Expenditures!B94)</f>
        <v/>
      </c>
      <c r="C95" s="45" t="str">
        <f>IF(Expenditures!C94="","",Expenditures!C94)</f>
        <v/>
      </c>
      <c r="D95" s="45" t="str">
        <f>IF(Expenditures!D94="","",Expenditures!D94)</f>
        <v/>
      </c>
      <c r="E95" s="46" t="str">
        <f>IF(Expenditures!E94="","",Expenditures!E94)</f>
        <v/>
      </c>
      <c r="F95" s="47" t="str">
        <f>IF(Expenditures!H94="","",Expenditures!H94)</f>
        <v/>
      </c>
      <c r="G95" s="4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5" t="str">
        <f t="shared" si="3"/>
        <v/>
      </c>
    </row>
    <row r="96" spans="1:22" s="1" customFormat="1" ht="10.199999999999999" x14ac:dyDescent="0.2">
      <c r="A96" s="45" t="str">
        <f>IF(Expenditures!A95="","",Expenditures!A95)</f>
        <v/>
      </c>
      <c r="B96" s="45" t="str">
        <f>IF(Expenditures!B95="","",Expenditures!B95)</f>
        <v/>
      </c>
      <c r="C96" s="45" t="str">
        <f>IF(Expenditures!C95="","",Expenditures!C95)</f>
        <v/>
      </c>
      <c r="D96" s="45" t="str">
        <f>IF(Expenditures!D95="","",Expenditures!D95)</f>
        <v/>
      </c>
      <c r="E96" s="46" t="str">
        <f>IF(Expenditures!E95="","",Expenditures!E95)</f>
        <v/>
      </c>
      <c r="F96" s="47" t="str">
        <f>IF(Expenditures!H95="","",Expenditures!H95)</f>
        <v/>
      </c>
      <c r="G96" s="4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5" t="str">
        <f t="shared" si="3"/>
        <v/>
      </c>
    </row>
    <row r="97" spans="1:22" s="1" customFormat="1" ht="10.199999999999999" x14ac:dyDescent="0.2">
      <c r="A97" s="45" t="str">
        <f>IF(Expenditures!A96="","",Expenditures!A96)</f>
        <v/>
      </c>
      <c r="B97" s="45" t="str">
        <f>IF(Expenditures!B96="","",Expenditures!B96)</f>
        <v/>
      </c>
      <c r="C97" s="45" t="str">
        <f>IF(Expenditures!C96="","",Expenditures!C96)</f>
        <v/>
      </c>
      <c r="D97" s="45" t="str">
        <f>IF(Expenditures!D96="","",Expenditures!D96)</f>
        <v/>
      </c>
      <c r="E97" s="46" t="str">
        <f>IF(Expenditures!E96="","",Expenditures!E96)</f>
        <v/>
      </c>
      <c r="F97" s="47" t="str">
        <f>IF(Expenditures!H96="","",Expenditures!H96)</f>
        <v/>
      </c>
      <c r="G97" s="4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5" t="str">
        <f t="shared" si="3"/>
        <v/>
      </c>
    </row>
    <row r="98" spans="1:22" s="1" customFormat="1" ht="10.199999999999999" x14ac:dyDescent="0.2">
      <c r="A98" s="45" t="str">
        <f>IF(Expenditures!A97="","",Expenditures!A97)</f>
        <v/>
      </c>
      <c r="B98" s="45" t="str">
        <f>IF(Expenditures!B97="","",Expenditures!B97)</f>
        <v/>
      </c>
      <c r="C98" s="45" t="str">
        <f>IF(Expenditures!C97="","",Expenditures!C97)</f>
        <v/>
      </c>
      <c r="D98" s="45" t="str">
        <f>IF(Expenditures!D97="","",Expenditures!D97)</f>
        <v/>
      </c>
      <c r="E98" s="46" t="str">
        <f>IF(Expenditures!E97="","",Expenditures!E97)</f>
        <v/>
      </c>
      <c r="F98" s="47" t="str">
        <f>IF(Expenditures!H97="","",Expenditures!H97)</f>
        <v/>
      </c>
      <c r="G98" s="4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5" t="str">
        <f t="shared" si="3"/>
        <v/>
      </c>
    </row>
    <row r="99" spans="1:22" s="1" customFormat="1" ht="10.199999999999999" x14ac:dyDescent="0.2">
      <c r="A99" s="45" t="str">
        <f>IF(Expenditures!A98="","",Expenditures!A98)</f>
        <v/>
      </c>
      <c r="B99" s="45" t="str">
        <f>IF(Expenditures!B98="","",Expenditures!B98)</f>
        <v/>
      </c>
      <c r="C99" s="45" t="str">
        <f>IF(Expenditures!C98="","",Expenditures!C98)</f>
        <v/>
      </c>
      <c r="D99" s="45" t="str">
        <f>IF(Expenditures!D98="","",Expenditures!D98)</f>
        <v/>
      </c>
      <c r="E99" s="46" t="str">
        <f>IF(Expenditures!E98="","",Expenditures!E98)</f>
        <v/>
      </c>
      <c r="F99" s="47" t="str">
        <f>IF(Expenditures!H98="","",Expenditures!H98)</f>
        <v/>
      </c>
      <c r="G99" s="4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5" t="str">
        <f t="shared" si="3"/>
        <v/>
      </c>
    </row>
    <row r="100" spans="1:22" s="1" customFormat="1" ht="10.199999999999999" x14ac:dyDescent="0.2">
      <c r="A100" s="45" t="str">
        <f>IF(Expenditures!A99="","",Expenditures!A99)</f>
        <v/>
      </c>
      <c r="B100" s="45" t="str">
        <f>IF(Expenditures!B99="","",Expenditures!B99)</f>
        <v/>
      </c>
      <c r="C100" s="45" t="str">
        <f>IF(Expenditures!C99="","",Expenditures!C99)</f>
        <v/>
      </c>
      <c r="D100" s="45" t="str">
        <f>IF(Expenditures!D99="","",Expenditures!D99)</f>
        <v/>
      </c>
      <c r="E100" s="46" t="str">
        <f>IF(Expenditures!E99="","",Expenditures!E99)</f>
        <v/>
      </c>
      <c r="F100" s="47" t="str">
        <f>IF(Expenditures!H99="","",Expenditures!H99)</f>
        <v/>
      </c>
      <c r="G100" s="4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5" t="str">
        <f t="shared" si="3"/>
        <v/>
      </c>
    </row>
    <row r="101" spans="1:22" s="1" customFormat="1" ht="10.199999999999999" x14ac:dyDescent="0.2">
      <c r="A101" s="45" t="str">
        <f>IF(Expenditures!A100="","",Expenditures!A100)</f>
        <v/>
      </c>
      <c r="B101" s="45" t="str">
        <f>IF(Expenditures!B100="","",Expenditures!B100)</f>
        <v/>
      </c>
      <c r="C101" s="45" t="str">
        <f>IF(Expenditures!C100="","",Expenditures!C100)</f>
        <v/>
      </c>
      <c r="D101" s="45" t="str">
        <f>IF(Expenditures!D100="","",Expenditures!D100)</f>
        <v/>
      </c>
      <c r="E101" s="46" t="str">
        <f>IF(Expenditures!E100="","",Expenditures!E100)</f>
        <v/>
      </c>
      <c r="F101" s="47" t="str">
        <f>IF(Expenditures!H100="","",Expenditures!H100)</f>
        <v/>
      </c>
      <c r="G101" s="4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5" t="str">
        <f t="shared" si="3"/>
        <v/>
      </c>
    </row>
    <row r="102" spans="1:22" s="1" customFormat="1" ht="10.199999999999999" x14ac:dyDescent="0.2">
      <c r="A102" s="45" t="str">
        <f>IF(Expenditures!A101="","",Expenditures!A101)</f>
        <v/>
      </c>
      <c r="B102" s="45" t="str">
        <f>IF(Expenditures!B101="","",Expenditures!B101)</f>
        <v/>
      </c>
      <c r="C102" s="45" t="str">
        <f>IF(Expenditures!C101="","",Expenditures!C101)</f>
        <v/>
      </c>
      <c r="D102" s="45" t="str">
        <f>IF(Expenditures!D101="","",Expenditures!D101)</f>
        <v/>
      </c>
      <c r="E102" s="46" t="str">
        <f>IF(Expenditures!E101="","",Expenditures!E101)</f>
        <v/>
      </c>
      <c r="F102" s="47" t="str">
        <f>IF(Expenditures!H101="","",Expenditures!H101)</f>
        <v/>
      </c>
      <c r="G102" s="4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5" t="str">
        <f t="shared" si="3"/>
        <v/>
      </c>
    </row>
    <row r="103" spans="1:22" s="1" customFormat="1" ht="10.199999999999999" x14ac:dyDescent="0.2">
      <c r="A103" s="45" t="str">
        <f>IF(Expenditures!A102="","",Expenditures!A102)</f>
        <v/>
      </c>
      <c r="B103" s="45" t="str">
        <f>IF(Expenditures!B102="","",Expenditures!B102)</f>
        <v/>
      </c>
      <c r="C103" s="45" t="str">
        <f>IF(Expenditures!C102="","",Expenditures!C102)</f>
        <v/>
      </c>
      <c r="D103" s="45" t="str">
        <f>IF(Expenditures!D102="","",Expenditures!D102)</f>
        <v/>
      </c>
      <c r="E103" s="46" t="str">
        <f>IF(Expenditures!E102="","",Expenditures!E102)</f>
        <v/>
      </c>
      <c r="F103" s="47" t="str">
        <f>IF(Expenditures!H102="","",Expenditures!H102)</f>
        <v/>
      </c>
      <c r="G103" s="4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5" t="str">
        <f t="shared" si="3"/>
        <v/>
      </c>
    </row>
    <row r="104" spans="1:22" s="1" customFormat="1" ht="10.199999999999999" x14ac:dyDescent="0.2">
      <c r="A104" s="45" t="str">
        <f>IF(Expenditures!A103="","",Expenditures!A103)</f>
        <v/>
      </c>
      <c r="B104" s="45" t="str">
        <f>IF(Expenditures!B103="","",Expenditures!B103)</f>
        <v/>
      </c>
      <c r="C104" s="45" t="str">
        <f>IF(Expenditures!C103="","",Expenditures!C103)</f>
        <v/>
      </c>
      <c r="D104" s="45" t="str">
        <f>IF(Expenditures!D103="","",Expenditures!D103)</f>
        <v/>
      </c>
      <c r="E104" s="46" t="str">
        <f>IF(Expenditures!E103="","",Expenditures!E103)</f>
        <v/>
      </c>
      <c r="F104" s="47" t="str">
        <f>IF(Expenditures!H103="","",Expenditures!H103)</f>
        <v/>
      </c>
      <c r="G104" s="4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5" t="str">
        <f t="shared" si="3"/>
        <v/>
      </c>
    </row>
    <row r="105" spans="1:22" s="1" customFormat="1" ht="10.199999999999999" x14ac:dyDescent="0.2">
      <c r="A105" s="45" t="str">
        <f>IF(Expenditures!A104="","",Expenditures!A104)</f>
        <v/>
      </c>
      <c r="B105" s="45" t="str">
        <f>IF(Expenditures!B104="","",Expenditures!B104)</f>
        <v/>
      </c>
      <c r="C105" s="45" t="str">
        <f>IF(Expenditures!C104="","",Expenditures!C104)</f>
        <v/>
      </c>
      <c r="D105" s="45" t="str">
        <f>IF(Expenditures!D104="","",Expenditures!D104)</f>
        <v/>
      </c>
      <c r="E105" s="46" t="str">
        <f>IF(Expenditures!E104="","",Expenditures!E104)</f>
        <v/>
      </c>
      <c r="F105" s="47" t="str">
        <f>IF(Expenditures!H104="","",Expenditures!H104)</f>
        <v/>
      </c>
      <c r="G105" s="4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5" t="str">
        <f t="shared" si="3"/>
        <v/>
      </c>
    </row>
    <row r="106" spans="1:22" s="1" customFormat="1" ht="10.199999999999999" x14ac:dyDescent="0.2">
      <c r="A106" s="45" t="str">
        <f>IF(Expenditures!A105="","",Expenditures!A105)</f>
        <v/>
      </c>
      <c r="B106" s="45" t="str">
        <f>IF(Expenditures!B105="","",Expenditures!B105)</f>
        <v/>
      </c>
      <c r="C106" s="45" t="str">
        <f>IF(Expenditures!C105="","",Expenditures!C105)</f>
        <v/>
      </c>
      <c r="D106" s="45" t="str">
        <f>IF(Expenditures!D105="","",Expenditures!D105)</f>
        <v/>
      </c>
      <c r="E106" s="46" t="str">
        <f>IF(Expenditures!E105="","",Expenditures!E105)</f>
        <v/>
      </c>
      <c r="F106" s="47" t="str">
        <f>IF(Expenditures!H105="","",Expenditures!H105)</f>
        <v/>
      </c>
      <c r="G106" s="4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5" t="str">
        <f t="shared" si="3"/>
        <v/>
      </c>
    </row>
    <row r="107" spans="1:22" s="1" customFormat="1" ht="10.199999999999999" x14ac:dyDescent="0.2">
      <c r="A107" s="45" t="str">
        <f>IF(Expenditures!A106="","",Expenditures!A106)</f>
        <v/>
      </c>
      <c r="B107" s="45" t="str">
        <f>IF(Expenditures!B106="","",Expenditures!B106)</f>
        <v/>
      </c>
      <c r="C107" s="45" t="str">
        <f>IF(Expenditures!C106="","",Expenditures!C106)</f>
        <v/>
      </c>
      <c r="D107" s="45" t="str">
        <f>IF(Expenditures!D106="","",Expenditures!D106)</f>
        <v/>
      </c>
      <c r="E107" s="46" t="str">
        <f>IF(Expenditures!E106="","",Expenditures!E106)</f>
        <v/>
      </c>
      <c r="F107" s="47" t="str">
        <f>IF(Expenditures!H106="","",Expenditures!H106)</f>
        <v/>
      </c>
      <c r="G107" s="4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5" t="str">
        <f t="shared" si="3"/>
        <v/>
      </c>
    </row>
    <row r="108" spans="1:22" s="1" customFormat="1" ht="10.199999999999999" x14ac:dyDescent="0.2">
      <c r="A108" s="45" t="str">
        <f>IF(Expenditures!A107="","",Expenditures!A107)</f>
        <v/>
      </c>
      <c r="B108" s="45" t="str">
        <f>IF(Expenditures!B107="","",Expenditures!B107)</f>
        <v/>
      </c>
      <c r="C108" s="45" t="str">
        <f>IF(Expenditures!C107="","",Expenditures!C107)</f>
        <v/>
      </c>
      <c r="D108" s="45" t="str">
        <f>IF(Expenditures!D107="","",Expenditures!D107)</f>
        <v/>
      </c>
      <c r="E108" s="46" t="str">
        <f>IF(Expenditures!E107="","",Expenditures!E107)</f>
        <v/>
      </c>
      <c r="F108" s="47" t="str">
        <f>IF(Expenditures!H107="","",Expenditures!H107)</f>
        <v/>
      </c>
      <c r="G108" s="4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5" t="str">
        <f t="shared" si="3"/>
        <v/>
      </c>
    </row>
    <row r="109" spans="1:22" s="1" customFormat="1" ht="10.199999999999999" x14ac:dyDescent="0.2">
      <c r="A109" s="45" t="str">
        <f>IF(Expenditures!A108="","",Expenditures!A108)</f>
        <v/>
      </c>
      <c r="B109" s="45" t="str">
        <f>IF(Expenditures!B108="","",Expenditures!B108)</f>
        <v/>
      </c>
      <c r="C109" s="45" t="str">
        <f>IF(Expenditures!C108="","",Expenditures!C108)</f>
        <v/>
      </c>
      <c r="D109" s="45" t="str">
        <f>IF(Expenditures!D108="","",Expenditures!D108)</f>
        <v/>
      </c>
      <c r="E109" s="46" t="str">
        <f>IF(Expenditures!E108="","",Expenditures!E108)</f>
        <v/>
      </c>
      <c r="F109" s="47" t="str">
        <f>IF(Expenditures!H108="","",Expenditures!H108)</f>
        <v/>
      </c>
      <c r="G109" s="4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5" t="str">
        <f t="shared" si="3"/>
        <v/>
      </c>
    </row>
    <row r="110" spans="1:22" s="1" customFormat="1" ht="10.199999999999999" x14ac:dyDescent="0.2">
      <c r="A110" s="45" t="str">
        <f>IF(Expenditures!A109="","",Expenditures!A109)</f>
        <v/>
      </c>
      <c r="B110" s="45" t="str">
        <f>IF(Expenditures!B109="","",Expenditures!B109)</f>
        <v/>
      </c>
      <c r="C110" s="45" t="str">
        <f>IF(Expenditures!C109="","",Expenditures!C109)</f>
        <v/>
      </c>
      <c r="D110" s="45" t="str">
        <f>IF(Expenditures!D109="","",Expenditures!D109)</f>
        <v/>
      </c>
      <c r="E110" s="46" t="str">
        <f>IF(Expenditures!E109="","",Expenditures!E109)</f>
        <v/>
      </c>
      <c r="F110" s="47" t="str">
        <f>IF(Expenditures!H109="","",Expenditures!H109)</f>
        <v/>
      </c>
      <c r="G110" s="4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5" t="str">
        <f t="shared" si="3"/>
        <v/>
      </c>
    </row>
    <row r="111" spans="1:22" s="1" customFormat="1" ht="10.199999999999999" x14ac:dyDescent="0.2">
      <c r="A111" s="45" t="str">
        <f>IF(Expenditures!A110="","",Expenditures!A110)</f>
        <v/>
      </c>
      <c r="B111" s="45" t="str">
        <f>IF(Expenditures!B110="","",Expenditures!B110)</f>
        <v/>
      </c>
      <c r="C111" s="45" t="str">
        <f>IF(Expenditures!C110="","",Expenditures!C110)</f>
        <v/>
      </c>
      <c r="D111" s="45" t="str">
        <f>IF(Expenditures!D110="","",Expenditures!D110)</f>
        <v/>
      </c>
      <c r="E111" s="46" t="str">
        <f>IF(Expenditures!E110="","",Expenditures!E110)</f>
        <v/>
      </c>
      <c r="F111" s="47" t="str">
        <f>IF(Expenditures!H110="","",Expenditures!H110)</f>
        <v/>
      </c>
      <c r="G111" s="4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5" t="str">
        <f t="shared" si="3"/>
        <v/>
      </c>
    </row>
    <row r="112" spans="1:22" s="1" customFormat="1" ht="10.199999999999999" x14ac:dyDescent="0.2">
      <c r="A112" s="45" t="str">
        <f>IF(Expenditures!A111="","",Expenditures!A111)</f>
        <v/>
      </c>
      <c r="B112" s="45" t="str">
        <f>IF(Expenditures!B111="","",Expenditures!B111)</f>
        <v/>
      </c>
      <c r="C112" s="45" t="str">
        <f>IF(Expenditures!C111="","",Expenditures!C111)</f>
        <v/>
      </c>
      <c r="D112" s="45" t="str">
        <f>IF(Expenditures!D111="","",Expenditures!D111)</f>
        <v/>
      </c>
      <c r="E112" s="46" t="str">
        <f>IF(Expenditures!E111="","",Expenditures!E111)</f>
        <v/>
      </c>
      <c r="F112" s="47" t="str">
        <f>IF(Expenditures!H111="","",Expenditures!H111)</f>
        <v/>
      </c>
      <c r="G112" s="4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5" t="str">
        <f t="shared" si="3"/>
        <v/>
      </c>
    </row>
    <row r="113" spans="1:22" s="1" customFormat="1" ht="10.199999999999999" x14ac:dyDescent="0.2">
      <c r="A113" s="45" t="str">
        <f>IF(Expenditures!A112="","",Expenditures!A112)</f>
        <v/>
      </c>
      <c r="B113" s="45" t="str">
        <f>IF(Expenditures!B112="","",Expenditures!B112)</f>
        <v/>
      </c>
      <c r="C113" s="45" t="str">
        <f>IF(Expenditures!C112="","",Expenditures!C112)</f>
        <v/>
      </c>
      <c r="D113" s="45" t="str">
        <f>IF(Expenditures!D112="","",Expenditures!D112)</f>
        <v/>
      </c>
      <c r="E113" s="46" t="str">
        <f>IF(Expenditures!E112="","",Expenditures!E112)</f>
        <v/>
      </c>
      <c r="F113" s="47" t="str">
        <f>IF(Expenditures!H112="","",Expenditures!H112)</f>
        <v/>
      </c>
      <c r="G113" s="4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5" t="str">
        <f t="shared" si="3"/>
        <v/>
      </c>
    </row>
    <row r="114" spans="1:22" s="1" customFormat="1" ht="10.199999999999999" x14ac:dyDescent="0.2">
      <c r="A114" s="45" t="str">
        <f>IF(Expenditures!A113="","",Expenditures!A113)</f>
        <v/>
      </c>
      <c r="B114" s="45" t="str">
        <f>IF(Expenditures!B113="","",Expenditures!B113)</f>
        <v/>
      </c>
      <c r="C114" s="45" t="str">
        <f>IF(Expenditures!C113="","",Expenditures!C113)</f>
        <v/>
      </c>
      <c r="D114" s="45" t="str">
        <f>IF(Expenditures!D113="","",Expenditures!D113)</f>
        <v/>
      </c>
      <c r="E114" s="46" t="str">
        <f>IF(Expenditures!E113="","",Expenditures!E113)</f>
        <v/>
      </c>
      <c r="F114" s="47" t="str">
        <f>IF(Expenditures!H113="","",Expenditures!H113)</f>
        <v/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5" t="str">
        <f t="shared" si="3"/>
        <v/>
      </c>
    </row>
    <row r="115" spans="1:22" s="1" customFormat="1" ht="10.199999999999999" x14ac:dyDescent="0.2">
      <c r="A115" s="45" t="str">
        <f>IF(Expenditures!A114="","",Expenditures!A114)</f>
        <v/>
      </c>
      <c r="B115" s="45" t="str">
        <f>IF(Expenditures!B114="","",Expenditures!B114)</f>
        <v/>
      </c>
      <c r="C115" s="45" t="str">
        <f>IF(Expenditures!C114="","",Expenditures!C114)</f>
        <v/>
      </c>
      <c r="D115" s="45" t="str">
        <f>IF(Expenditures!D114="","",Expenditures!D114)</f>
        <v/>
      </c>
      <c r="E115" s="46" t="str">
        <f>IF(Expenditures!E114="","",Expenditures!E114)</f>
        <v/>
      </c>
      <c r="F115" s="47" t="str">
        <f>IF(Expenditures!H114="","",Expenditures!H114)</f>
        <v/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5" t="str">
        <f t="shared" si="3"/>
        <v/>
      </c>
    </row>
    <row r="116" spans="1:22" s="1" customFormat="1" ht="10.199999999999999" x14ac:dyDescent="0.2">
      <c r="A116" s="45" t="str">
        <f>IF(Expenditures!A115="","",Expenditures!A115)</f>
        <v/>
      </c>
      <c r="B116" s="45" t="str">
        <f>IF(Expenditures!B115="","",Expenditures!B115)</f>
        <v/>
      </c>
      <c r="C116" s="45" t="str">
        <f>IF(Expenditures!C115="","",Expenditures!C115)</f>
        <v/>
      </c>
      <c r="D116" s="45" t="str">
        <f>IF(Expenditures!D115="","",Expenditures!D115)</f>
        <v/>
      </c>
      <c r="E116" s="46" t="str">
        <f>IF(Expenditures!E115="","",Expenditures!E115)</f>
        <v/>
      </c>
      <c r="F116" s="47" t="str">
        <f>IF(Expenditures!H115="","",Expenditures!H115)</f>
        <v/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5" t="str">
        <f t="shared" si="3"/>
        <v/>
      </c>
    </row>
    <row r="117" spans="1:22" s="1" customFormat="1" ht="10.199999999999999" x14ac:dyDescent="0.2">
      <c r="A117" s="45" t="str">
        <f>IF(Expenditures!A116="","",Expenditures!A116)</f>
        <v/>
      </c>
      <c r="B117" s="45" t="str">
        <f>IF(Expenditures!B116="","",Expenditures!B116)</f>
        <v/>
      </c>
      <c r="C117" s="45" t="str">
        <f>IF(Expenditures!C116="","",Expenditures!C116)</f>
        <v/>
      </c>
      <c r="D117" s="45" t="str">
        <f>IF(Expenditures!D116="","",Expenditures!D116)</f>
        <v/>
      </c>
      <c r="E117" s="46" t="str">
        <f>IF(Expenditures!E116="","",Expenditures!E116)</f>
        <v/>
      </c>
      <c r="F117" s="47" t="str">
        <f>IF(Expenditures!H116="","",Expenditures!H116)</f>
        <v/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5" t="str">
        <f t="shared" si="3"/>
        <v/>
      </c>
    </row>
    <row r="118" spans="1:22" s="1" customFormat="1" ht="10.199999999999999" x14ac:dyDescent="0.2">
      <c r="A118" s="45" t="str">
        <f>IF(Expenditures!A117="","",Expenditures!A117)</f>
        <v/>
      </c>
      <c r="B118" s="45" t="str">
        <f>IF(Expenditures!B117="","",Expenditures!B117)</f>
        <v/>
      </c>
      <c r="C118" s="45" t="str">
        <f>IF(Expenditures!C117="","",Expenditures!C117)</f>
        <v/>
      </c>
      <c r="D118" s="45" t="str">
        <f>IF(Expenditures!D117="","",Expenditures!D117)</f>
        <v/>
      </c>
      <c r="E118" s="46" t="str">
        <f>IF(Expenditures!E117="","",Expenditures!E117)</f>
        <v/>
      </c>
      <c r="F118" s="47" t="str">
        <f>IF(Expenditures!H117="","",Expenditures!H117)</f>
        <v/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5" t="str">
        <f t="shared" si="3"/>
        <v/>
      </c>
    </row>
    <row r="119" spans="1:22" s="1" customFormat="1" ht="10.199999999999999" x14ac:dyDescent="0.2">
      <c r="A119" s="45" t="str">
        <f>IF(Expenditures!A118="","",Expenditures!A118)</f>
        <v/>
      </c>
      <c r="B119" s="45" t="str">
        <f>IF(Expenditures!B118="","",Expenditures!B118)</f>
        <v/>
      </c>
      <c r="C119" s="45" t="str">
        <f>IF(Expenditures!C118="","",Expenditures!C118)</f>
        <v/>
      </c>
      <c r="D119" s="45" t="str">
        <f>IF(Expenditures!D118="","",Expenditures!D118)</f>
        <v/>
      </c>
      <c r="E119" s="46" t="str">
        <f>IF(Expenditures!E118="","",Expenditures!E118)</f>
        <v/>
      </c>
      <c r="F119" s="47" t="str">
        <f>IF(Expenditures!H118="","",Expenditures!H118)</f>
        <v/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5" t="str">
        <f t="shared" si="3"/>
        <v/>
      </c>
    </row>
    <row r="120" spans="1:22" s="1" customFormat="1" ht="10.199999999999999" x14ac:dyDescent="0.2">
      <c r="A120" s="45" t="str">
        <f>IF(Expenditures!A119="","",Expenditures!A119)</f>
        <v/>
      </c>
      <c r="B120" s="45" t="str">
        <f>IF(Expenditures!B119="","",Expenditures!B119)</f>
        <v/>
      </c>
      <c r="C120" s="45" t="str">
        <f>IF(Expenditures!C119="","",Expenditures!C119)</f>
        <v/>
      </c>
      <c r="D120" s="45" t="str">
        <f>IF(Expenditures!D119="","",Expenditures!D119)</f>
        <v/>
      </c>
      <c r="E120" s="46" t="str">
        <f>IF(Expenditures!E119="","",Expenditures!E119)</f>
        <v/>
      </c>
      <c r="F120" s="47" t="str">
        <f>IF(Expenditures!H119="","",Expenditures!H119)</f>
        <v/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5" t="str">
        <f t="shared" si="3"/>
        <v/>
      </c>
    </row>
    <row r="121" spans="1:22" s="1" customFormat="1" ht="10.199999999999999" x14ac:dyDescent="0.2">
      <c r="A121" s="45" t="str">
        <f>IF(Expenditures!A120="","",Expenditures!A120)</f>
        <v/>
      </c>
      <c r="B121" s="45" t="str">
        <f>IF(Expenditures!B120="","",Expenditures!B120)</f>
        <v/>
      </c>
      <c r="C121" s="45" t="str">
        <f>IF(Expenditures!C120="","",Expenditures!C120)</f>
        <v/>
      </c>
      <c r="D121" s="45" t="str">
        <f>IF(Expenditures!D120="","",Expenditures!D120)</f>
        <v/>
      </c>
      <c r="E121" s="46" t="str">
        <f>IF(Expenditures!E120="","",Expenditures!E120)</f>
        <v/>
      </c>
      <c r="F121" s="47" t="str">
        <f>IF(Expenditures!H120="","",Expenditures!H120)</f>
        <v/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5" t="str">
        <f t="shared" si="3"/>
        <v/>
      </c>
    </row>
    <row r="122" spans="1:22" s="1" customFormat="1" ht="10.199999999999999" x14ac:dyDescent="0.2">
      <c r="A122" s="45" t="str">
        <f>IF(Expenditures!A121="","",Expenditures!A121)</f>
        <v/>
      </c>
      <c r="B122" s="45" t="str">
        <f>IF(Expenditures!B121="","",Expenditures!B121)</f>
        <v/>
      </c>
      <c r="C122" s="45" t="str">
        <f>IF(Expenditures!C121="","",Expenditures!C121)</f>
        <v/>
      </c>
      <c r="D122" s="45" t="str">
        <f>IF(Expenditures!D121="","",Expenditures!D121)</f>
        <v/>
      </c>
      <c r="E122" s="46" t="str">
        <f>IF(Expenditures!E121="","",Expenditures!E121)</f>
        <v/>
      </c>
      <c r="F122" s="47" t="str">
        <f>IF(Expenditures!H121="","",Expenditures!H121)</f>
        <v/>
      </c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5" t="str">
        <f t="shared" si="3"/>
        <v/>
      </c>
    </row>
    <row r="123" spans="1:22" s="1" customFormat="1" ht="10.199999999999999" x14ac:dyDescent="0.2">
      <c r="A123" s="45" t="str">
        <f>IF(Expenditures!A122="","",Expenditures!A122)</f>
        <v/>
      </c>
      <c r="B123" s="45" t="str">
        <f>IF(Expenditures!B122="","",Expenditures!B122)</f>
        <v/>
      </c>
      <c r="C123" s="45" t="str">
        <f>IF(Expenditures!C122="","",Expenditures!C122)</f>
        <v/>
      </c>
      <c r="D123" s="45" t="str">
        <f>IF(Expenditures!D122="","",Expenditures!D122)</f>
        <v/>
      </c>
      <c r="E123" s="46" t="str">
        <f>IF(Expenditures!E122="","",Expenditures!E122)</f>
        <v/>
      </c>
      <c r="F123" s="47" t="str">
        <f>IF(Expenditures!H122="","",Expenditures!H122)</f>
        <v/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5" t="str">
        <f t="shared" si="3"/>
        <v/>
      </c>
    </row>
    <row r="124" spans="1:22" s="1" customFormat="1" ht="10.199999999999999" x14ac:dyDescent="0.2">
      <c r="A124" s="45" t="str">
        <f>IF(Expenditures!A123="","",Expenditures!A123)</f>
        <v/>
      </c>
      <c r="B124" s="45" t="str">
        <f>IF(Expenditures!B123="","",Expenditures!B123)</f>
        <v/>
      </c>
      <c r="C124" s="45" t="str">
        <f>IF(Expenditures!C123="","",Expenditures!C123)</f>
        <v/>
      </c>
      <c r="D124" s="45" t="str">
        <f>IF(Expenditures!D123="","",Expenditures!D123)</f>
        <v/>
      </c>
      <c r="E124" s="46" t="str">
        <f>IF(Expenditures!E123="","",Expenditures!E123)</f>
        <v/>
      </c>
      <c r="F124" s="47" t="str">
        <f>IF(Expenditures!H123="","",Expenditures!H123)</f>
        <v/>
      </c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5" t="str">
        <f t="shared" si="3"/>
        <v/>
      </c>
    </row>
    <row r="125" spans="1:22" s="1" customFormat="1" ht="10.199999999999999" x14ac:dyDescent="0.2">
      <c r="A125" s="45" t="str">
        <f>IF(Expenditures!A124="","",Expenditures!A124)</f>
        <v/>
      </c>
      <c r="B125" s="45" t="str">
        <f>IF(Expenditures!B124="","",Expenditures!B124)</f>
        <v/>
      </c>
      <c r="C125" s="45" t="str">
        <f>IF(Expenditures!C124="","",Expenditures!C124)</f>
        <v/>
      </c>
      <c r="D125" s="45" t="str">
        <f>IF(Expenditures!D124="","",Expenditures!D124)</f>
        <v/>
      </c>
      <c r="E125" s="46" t="str">
        <f>IF(Expenditures!E124="","",Expenditures!E124)</f>
        <v/>
      </c>
      <c r="F125" s="47" t="str">
        <f>IF(Expenditures!H124="","",Expenditures!H124)</f>
        <v/>
      </c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5" t="str">
        <f t="shared" si="3"/>
        <v/>
      </c>
    </row>
    <row r="126" spans="1:22" s="1" customFormat="1" ht="10.199999999999999" x14ac:dyDescent="0.2">
      <c r="A126" s="45" t="str">
        <f>IF(Expenditures!A125="","",Expenditures!A125)</f>
        <v/>
      </c>
      <c r="B126" s="45" t="str">
        <f>IF(Expenditures!B125="","",Expenditures!B125)</f>
        <v/>
      </c>
      <c r="C126" s="45" t="str">
        <f>IF(Expenditures!C125="","",Expenditures!C125)</f>
        <v/>
      </c>
      <c r="D126" s="45" t="str">
        <f>IF(Expenditures!D125="","",Expenditures!D125)</f>
        <v/>
      </c>
      <c r="E126" s="46" t="str">
        <f>IF(Expenditures!E125="","",Expenditures!E125)</f>
        <v/>
      </c>
      <c r="F126" s="47" t="str">
        <f>IF(Expenditures!H125="","",Expenditures!H125)</f>
        <v/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5" t="str">
        <f t="shared" si="3"/>
        <v/>
      </c>
    </row>
    <row r="127" spans="1:22" s="1" customFormat="1" ht="10.199999999999999" x14ac:dyDescent="0.2">
      <c r="A127" s="45" t="str">
        <f>IF(Expenditures!A126="","",Expenditures!A126)</f>
        <v/>
      </c>
      <c r="B127" s="45" t="str">
        <f>IF(Expenditures!B126="","",Expenditures!B126)</f>
        <v/>
      </c>
      <c r="C127" s="45" t="str">
        <f>IF(Expenditures!C126="","",Expenditures!C126)</f>
        <v/>
      </c>
      <c r="D127" s="45" t="str">
        <f>IF(Expenditures!D126="","",Expenditures!D126)</f>
        <v/>
      </c>
      <c r="E127" s="46" t="str">
        <f>IF(Expenditures!E126="","",Expenditures!E126)</f>
        <v/>
      </c>
      <c r="F127" s="47" t="str">
        <f>IF(Expenditures!H126="","",Expenditures!H126)</f>
        <v/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5" t="str">
        <f t="shared" si="3"/>
        <v/>
      </c>
    </row>
    <row r="128" spans="1:22" s="1" customFormat="1" ht="10.199999999999999" x14ac:dyDescent="0.2">
      <c r="A128" s="45" t="str">
        <f>IF(Expenditures!A127="","",Expenditures!A127)</f>
        <v/>
      </c>
      <c r="B128" s="45" t="str">
        <f>IF(Expenditures!B127="","",Expenditures!B127)</f>
        <v/>
      </c>
      <c r="C128" s="45" t="str">
        <f>IF(Expenditures!C127="","",Expenditures!C127)</f>
        <v/>
      </c>
      <c r="D128" s="45" t="str">
        <f>IF(Expenditures!D127="","",Expenditures!D127)</f>
        <v/>
      </c>
      <c r="E128" s="46" t="str">
        <f>IF(Expenditures!E127="","",Expenditures!E127)</f>
        <v/>
      </c>
      <c r="F128" s="47" t="str">
        <f>IF(Expenditures!H127="","",Expenditures!H127)</f>
        <v/>
      </c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5" t="str">
        <f t="shared" si="3"/>
        <v/>
      </c>
    </row>
    <row r="129" spans="1:22" s="1" customFormat="1" ht="10.199999999999999" x14ac:dyDescent="0.2">
      <c r="A129" s="45" t="str">
        <f>IF(Expenditures!A128="","",Expenditures!A128)</f>
        <v/>
      </c>
      <c r="B129" s="45" t="str">
        <f>IF(Expenditures!B128="","",Expenditures!B128)</f>
        <v/>
      </c>
      <c r="C129" s="45" t="str">
        <f>IF(Expenditures!C128="","",Expenditures!C128)</f>
        <v/>
      </c>
      <c r="D129" s="45" t="str">
        <f>IF(Expenditures!D128="","",Expenditures!D128)</f>
        <v/>
      </c>
      <c r="E129" s="46" t="str">
        <f>IF(Expenditures!E128="","",Expenditures!E128)</f>
        <v/>
      </c>
      <c r="F129" s="47" t="str">
        <f>IF(Expenditures!H128="","",Expenditures!H128)</f>
        <v/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5" t="str">
        <f t="shared" si="3"/>
        <v/>
      </c>
    </row>
    <row r="130" spans="1:22" s="1" customFormat="1" ht="10.199999999999999" x14ac:dyDescent="0.2">
      <c r="A130" s="45" t="str">
        <f>IF(Expenditures!A129="","",Expenditures!A129)</f>
        <v/>
      </c>
      <c r="B130" s="45" t="str">
        <f>IF(Expenditures!B129="","",Expenditures!B129)</f>
        <v/>
      </c>
      <c r="C130" s="45" t="str">
        <f>IF(Expenditures!C129="","",Expenditures!C129)</f>
        <v/>
      </c>
      <c r="D130" s="45" t="str">
        <f>IF(Expenditures!D129="","",Expenditures!D129)</f>
        <v/>
      </c>
      <c r="E130" s="46" t="str">
        <f>IF(Expenditures!E129="","",Expenditures!E129)</f>
        <v/>
      </c>
      <c r="F130" s="47" t="str">
        <f>IF(Expenditures!H129="","",Expenditures!H129)</f>
        <v/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5" t="str">
        <f t="shared" si="3"/>
        <v/>
      </c>
    </row>
    <row r="131" spans="1:22" s="1" customFormat="1" ht="10.199999999999999" x14ac:dyDescent="0.2">
      <c r="A131" s="45" t="str">
        <f>IF(Expenditures!A130="","",Expenditures!A130)</f>
        <v/>
      </c>
      <c r="B131" s="45" t="str">
        <f>IF(Expenditures!B130="","",Expenditures!B130)</f>
        <v/>
      </c>
      <c r="C131" s="45" t="str">
        <f>IF(Expenditures!C130="","",Expenditures!C130)</f>
        <v/>
      </c>
      <c r="D131" s="45" t="str">
        <f>IF(Expenditures!D130="","",Expenditures!D130)</f>
        <v/>
      </c>
      <c r="E131" s="46" t="str">
        <f>IF(Expenditures!E130="","",Expenditures!E130)</f>
        <v/>
      </c>
      <c r="F131" s="47" t="str">
        <f>IF(Expenditures!H130="","",Expenditures!H130)</f>
        <v/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5" t="str">
        <f t="shared" si="3"/>
        <v/>
      </c>
    </row>
    <row r="132" spans="1:22" s="1" customFormat="1" ht="10.199999999999999" x14ac:dyDescent="0.2">
      <c r="A132" s="45" t="str">
        <f>IF(Expenditures!A131="","",Expenditures!A131)</f>
        <v/>
      </c>
      <c r="B132" s="45" t="str">
        <f>IF(Expenditures!B131="","",Expenditures!B131)</f>
        <v/>
      </c>
      <c r="C132" s="45" t="str">
        <f>IF(Expenditures!C131="","",Expenditures!C131)</f>
        <v/>
      </c>
      <c r="D132" s="45" t="str">
        <f>IF(Expenditures!D131="","",Expenditures!D131)</f>
        <v/>
      </c>
      <c r="E132" s="46" t="str">
        <f>IF(Expenditures!E131="","",Expenditures!E131)</f>
        <v/>
      </c>
      <c r="F132" s="47" t="str">
        <f>IF(Expenditures!H131="","",Expenditures!H131)</f>
        <v/>
      </c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5" t="str">
        <f t="shared" si="3"/>
        <v/>
      </c>
    </row>
    <row r="133" spans="1:22" s="1" customFormat="1" ht="10.199999999999999" x14ac:dyDescent="0.2">
      <c r="A133" s="45" t="str">
        <f>IF(Expenditures!A132="","",Expenditures!A132)</f>
        <v/>
      </c>
      <c r="B133" s="45" t="str">
        <f>IF(Expenditures!B132="","",Expenditures!B132)</f>
        <v/>
      </c>
      <c r="C133" s="45" t="str">
        <f>IF(Expenditures!C132="","",Expenditures!C132)</f>
        <v/>
      </c>
      <c r="D133" s="45" t="str">
        <f>IF(Expenditures!D132="","",Expenditures!D132)</f>
        <v/>
      </c>
      <c r="E133" s="46" t="str">
        <f>IF(Expenditures!E132="","",Expenditures!E132)</f>
        <v/>
      </c>
      <c r="F133" s="47" t="str">
        <f>IF(Expenditures!H132="","",Expenditures!H132)</f>
        <v/>
      </c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5" t="str">
        <f t="shared" si="3"/>
        <v/>
      </c>
    </row>
    <row r="134" spans="1:22" s="1" customFormat="1" ht="10.199999999999999" x14ac:dyDescent="0.2">
      <c r="A134" s="45" t="str">
        <f>IF(Expenditures!A133="","",Expenditures!A133)</f>
        <v/>
      </c>
      <c r="B134" s="45" t="str">
        <f>IF(Expenditures!B133="","",Expenditures!B133)</f>
        <v/>
      </c>
      <c r="C134" s="45" t="str">
        <f>IF(Expenditures!C133="","",Expenditures!C133)</f>
        <v/>
      </c>
      <c r="D134" s="45" t="str">
        <f>IF(Expenditures!D133="","",Expenditures!D133)</f>
        <v/>
      </c>
      <c r="E134" s="46" t="str">
        <f>IF(Expenditures!E133="","",Expenditures!E133)</f>
        <v/>
      </c>
      <c r="F134" s="47" t="str">
        <f>IF(Expenditures!H133="","",Expenditures!H133)</f>
        <v/>
      </c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5" t="str">
        <f t="shared" si="3"/>
        <v/>
      </c>
    </row>
    <row r="135" spans="1:22" s="1" customFormat="1" ht="10.199999999999999" x14ac:dyDescent="0.2">
      <c r="A135" s="45" t="str">
        <f>IF(Expenditures!A134="","",Expenditures!A134)</f>
        <v/>
      </c>
      <c r="B135" s="45" t="str">
        <f>IF(Expenditures!B134="","",Expenditures!B134)</f>
        <v/>
      </c>
      <c r="C135" s="45" t="str">
        <f>IF(Expenditures!C134="","",Expenditures!C134)</f>
        <v/>
      </c>
      <c r="D135" s="45" t="str">
        <f>IF(Expenditures!D134="","",Expenditures!D134)</f>
        <v/>
      </c>
      <c r="E135" s="46" t="str">
        <f>IF(Expenditures!E134="","",Expenditures!E134)</f>
        <v/>
      </c>
      <c r="F135" s="47" t="str">
        <f>IF(Expenditures!H134="","",Expenditures!H134)</f>
        <v/>
      </c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5" t="str">
        <f t="shared" si="3"/>
        <v/>
      </c>
    </row>
    <row r="136" spans="1:22" s="1" customFormat="1" ht="10.199999999999999" x14ac:dyDescent="0.2">
      <c r="A136" s="45" t="str">
        <f>IF(Expenditures!A135="","",Expenditures!A135)</f>
        <v/>
      </c>
      <c r="B136" s="45" t="str">
        <f>IF(Expenditures!B135="","",Expenditures!B135)</f>
        <v/>
      </c>
      <c r="C136" s="45" t="str">
        <f>IF(Expenditures!C135="","",Expenditures!C135)</f>
        <v/>
      </c>
      <c r="D136" s="45" t="str">
        <f>IF(Expenditures!D135="","",Expenditures!D135)</f>
        <v/>
      </c>
      <c r="E136" s="46" t="str">
        <f>IF(Expenditures!E135="","",Expenditures!E135)</f>
        <v/>
      </c>
      <c r="F136" s="47" t="str">
        <f>IF(Expenditures!H135="","",Expenditures!H135)</f>
        <v/>
      </c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5" t="str">
        <f t="shared" si="3"/>
        <v/>
      </c>
    </row>
    <row r="137" spans="1:22" s="1" customFormat="1" ht="10.199999999999999" x14ac:dyDescent="0.2">
      <c r="A137" s="45" t="str">
        <f>IF(Expenditures!A136="","",Expenditures!A136)</f>
        <v/>
      </c>
      <c r="B137" s="45" t="str">
        <f>IF(Expenditures!B136="","",Expenditures!B136)</f>
        <v/>
      </c>
      <c r="C137" s="45" t="str">
        <f>IF(Expenditures!C136="","",Expenditures!C136)</f>
        <v/>
      </c>
      <c r="D137" s="45" t="str">
        <f>IF(Expenditures!D136="","",Expenditures!D136)</f>
        <v/>
      </c>
      <c r="E137" s="46" t="str">
        <f>IF(Expenditures!E136="","",Expenditures!E136)</f>
        <v/>
      </c>
      <c r="F137" s="47" t="str">
        <f>IF(Expenditures!H136="","",Expenditures!H136)</f>
        <v/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5" t="str">
        <f t="shared" ref="V137:V200" si="4">IF(F137="","",SUM(G137:U137))</f>
        <v/>
      </c>
    </row>
    <row r="138" spans="1:22" s="1" customFormat="1" ht="10.199999999999999" x14ac:dyDescent="0.2">
      <c r="A138" s="45" t="str">
        <f>IF(Expenditures!A137="","",Expenditures!A137)</f>
        <v/>
      </c>
      <c r="B138" s="45" t="str">
        <f>IF(Expenditures!B137="","",Expenditures!B137)</f>
        <v/>
      </c>
      <c r="C138" s="45" t="str">
        <f>IF(Expenditures!C137="","",Expenditures!C137)</f>
        <v/>
      </c>
      <c r="D138" s="45" t="str">
        <f>IF(Expenditures!D137="","",Expenditures!D137)</f>
        <v/>
      </c>
      <c r="E138" s="46" t="str">
        <f>IF(Expenditures!E137="","",Expenditures!E137)</f>
        <v/>
      </c>
      <c r="F138" s="47" t="str">
        <f>IF(Expenditures!H137="","",Expenditures!H137)</f>
        <v/>
      </c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5" t="str">
        <f t="shared" si="4"/>
        <v/>
      </c>
    </row>
    <row r="139" spans="1:22" s="1" customFormat="1" ht="10.199999999999999" x14ac:dyDescent="0.2">
      <c r="A139" s="45" t="str">
        <f>IF(Expenditures!A138="","",Expenditures!A138)</f>
        <v/>
      </c>
      <c r="B139" s="45" t="str">
        <f>IF(Expenditures!B138="","",Expenditures!B138)</f>
        <v/>
      </c>
      <c r="C139" s="45" t="str">
        <f>IF(Expenditures!C138="","",Expenditures!C138)</f>
        <v/>
      </c>
      <c r="D139" s="45" t="str">
        <f>IF(Expenditures!D138="","",Expenditures!D138)</f>
        <v/>
      </c>
      <c r="E139" s="46" t="str">
        <f>IF(Expenditures!E138="","",Expenditures!E138)</f>
        <v/>
      </c>
      <c r="F139" s="47" t="str">
        <f>IF(Expenditures!H138="","",Expenditures!H138)</f>
        <v/>
      </c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5" t="str">
        <f t="shared" si="4"/>
        <v/>
      </c>
    </row>
    <row r="140" spans="1:22" s="1" customFormat="1" ht="10.199999999999999" x14ac:dyDescent="0.2">
      <c r="A140" s="45" t="str">
        <f>IF(Expenditures!A139="","",Expenditures!A139)</f>
        <v/>
      </c>
      <c r="B140" s="45" t="str">
        <f>IF(Expenditures!B139="","",Expenditures!B139)</f>
        <v/>
      </c>
      <c r="C140" s="45" t="str">
        <f>IF(Expenditures!C139="","",Expenditures!C139)</f>
        <v/>
      </c>
      <c r="D140" s="45" t="str">
        <f>IF(Expenditures!D139="","",Expenditures!D139)</f>
        <v/>
      </c>
      <c r="E140" s="46" t="str">
        <f>IF(Expenditures!E139="","",Expenditures!E139)</f>
        <v/>
      </c>
      <c r="F140" s="47" t="str">
        <f>IF(Expenditures!H139="","",Expenditures!H139)</f>
        <v/>
      </c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5" t="str">
        <f t="shared" si="4"/>
        <v/>
      </c>
    </row>
    <row r="141" spans="1:22" s="1" customFormat="1" ht="10.199999999999999" x14ac:dyDescent="0.2">
      <c r="A141" s="45" t="str">
        <f>IF(Expenditures!A140="","",Expenditures!A140)</f>
        <v/>
      </c>
      <c r="B141" s="45" t="str">
        <f>IF(Expenditures!B140="","",Expenditures!B140)</f>
        <v/>
      </c>
      <c r="C141" s="45" t="str">
        <f>IF(Expenditures!C140="","",Expenditures!C140)</f>
        <v/>
      </c>
      <c r="D141" s="45" t="str">
        <f>IF(Expenditures!D140="","",Expenditures!D140)</f>
        <v/>
      </c>
      <c r="E141" s="46" t="str">
        <f>IF(Expenditures!E140="","",Expenditures!E140)</f>
        <v/>
      </c>
      <c r="F141" s="47" t="str">
        <f>IF(Expenditures!H140="","",Expenditures!H140)</f>
        <v/>
      </c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5" t="str">
        <f t="shared" si="4"/>
        <v/>
      </c>
    </row>
    <row r="142" spans="1:22" s="1" customFormat="1" ht="10.199999999999999" x14ac:dyDescent="0.2">
      <c r="A142" s="45" t="str">
        <f>IF(Expenditures!A141="","",Expenditures!A141)</f>
        <v/>
      </c>
      <c r="B142" s="45" t="str">
        <f>IF(Expenditures!B141="","",Expenditures!B141)</f>
        <v/>
      </c>
      <c r="C142" s="45" t="str">
        <f>IF(Expenditures!C141="","",Expenditures!C141)</f>
        <v/>
      </c>
      <c r="D142" s="45" t="str">
        <f>IF(Expenditures!D141="","",Expenditures!D141)</f>
        <v/>
      </c>
      <c r="E142" s="46" t="str">
        <f>IF(Expenditures!E141="","",Expenditures!E141)</f>
        <v/>
      </c>
      <c r="F142" s="47" t="str">
        <f>IF(Expenditures!H141="","",Expenditures!H141)</f>
        <v/>
      </c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5" t="str">
        <f t="shared" si="4"/>
        <v/>
      </c>
    </row>
    <row r="143" spans="1:22" s="1" customFormat="1" ht="10.199999999999999" x14ac:dyDescent="0.2">
      <c r="A143" s="45" t="str">
        <f>IF(Expenditures!A142="","",Expenditures!A142)</f>
        <v/>
      </c>
      <c r="B143" s="45" t="str">
        <f>IF(Expenditures!B142="","",Expenditures!B142)</f>
        <v/>
      </c>
      <c r="C143" s="45" t="str">
        <f>IF(Expenditures!C142="","",Expenditures!C142)</f>
        <v/>
      </c>
      <c r="D143" s="45" t="str">
        <f>IF(Expenditures!D142="","",Expenditures!D142)</f>
        <v/>
      </c>
      <c r="E143" s="46" t="str">
        <f>IF(Expenditures!E142="","",Expenditures!E142)</f>
        <v/>
      </c>
      <c r="F143" s="47" t="str">
        <f>IF(Expenditures!H142="","",Expenditures!H142)</f>
        <v/>
      </c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5" t="str">
        <f t="shared" si="4"/>
        <v/>
      </c>
    </row>
    <row r="144" spans="1:22" s="1" customFormat="1" ht="10.199999999999999" x14ac:dyDescent="0.2">
      <c r="A144" s="45" t="str">
        <f>IF(Expenditures!A143="","",Expenditures!A143)</f>
        <v/>
      </c>
      <c r="B144" s="45" t="str">
        <f>IF(Expenditures!B143="","",Expenditures!B143)</f>
        <v/>
      </c>
      <c r="C144" s="45" t="str">
        <f>IF(Expenditures!C143="","",Expenditures!C143)</f>
        <v/>
      </c>
      <c r="D144" s="45" t="str">
        <f>IF(Expenditures!D143="","",Expenditures!D143)</f>
        <v/>
      </c>
      <c r="E144" s="46" t="str">
        <f>IF(Expenditures!E143="","",Expenditures!E143)</f>
        <v/>
      </c>
      <c r="F144" s="47" t="str">
        <f>IF(Expenditures!H143="","",Expenditures!H143)</f>
        <v/>
      </c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5" t="str">
        <f t="shared" si="4"/>
        <v/>
      </c>
    </row>
    <row r="145" spans="1:22" s="1" customFormat="1" ht="10.199999999999999" x14ac:dyDescent="0.2">
      <c r="A145" s="45" t="str">
        <f>IF(Expenditures!A144="","",Expenditures!A144)</f>
        <v/>
      </c>
      <c r="B145" s="45" t="str">
        <f>IF(Expenditures!B144="","",Expenditures!B144)</f>
        <v/>
      </c>
      <c r="C145" s="45" t="str">
        <f>IF(Expenditures!C144="","",Expenditures!C144)</f>
        <v/>
      </c>
      <c r="D145" s="45" t="str">
        <f>IF(Expenditures!D144="","",Expenditures!D144)</f>
        <v/>
      </c>
      <c r="E145" s="46" t="str">
        <f>IF(Expenditures!E144="","",Expenditures!E144)</f>
        <v/>
      </c>
      <c r="F145" s="47" t="str">
        <f>IF(Expenditures!H144="","",Expenditures!H144)</f>
        <v/>
      </c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5" t="str">
        <f t="shared" si="4"/>
        <v/>
      </c>
    </row>
    <row r="146" spans="1:22" s="1" customFormat="1" ht="10.199999999999999" x14ac:dyDescent="0.2">
      <c r="A146" s="45" t="str">
        <f>IF(Expenditures!A145="","",Expenditures!A145)</f>
        <v/>
      </c>
      <c r="B146" s="45" t="str">
        <f>IF(Expenditures!B145="","",Expenditures!B145)</f>
        <v/>
      </c>
      <c r="C146" s="45" t="str">
        <f>IF(Expenditures!C145="","",Expenditures!C145)</f>
        <v/>
      </c>
      <c r="D146" s="45" t="str">
        <f>IF(Expenditures!D145="","",Expenditures!D145)</f>
        <v/>
      </c>
      <c r="E146" s="46" t="str">
        <f>IF(Expenditures!E145="","",Expenditures!E145)</f>
        <v/>
      </c>
      <c r="F146" s="47" t="str">
        <f>IF(Expenditures!H145="","",Expenditures!H145)</f>
        <v/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5" t="str">
        <f t="shared" si="4"/>
        <v/>
      </c>
    </row>
    <row r="147" spans="1:22" s="1" customFormat="1" ht="10.199999999999999" x14ac:dyDescent="0.2">
      <c r="A147" s="45" t="str">
        <f>IF(Expenditures!A146="","",Expenditures!A146)</f>
        <v/>
      </c>
      <c r="B147" s="45" t="str">
        <f>IF(Expenditures!B146="","",Expenditures!B146)</f>
        <v/>
      </c>
      <c r="C147" s="45" t="str">
        <f>IF(Expenditures!C146="","",Expenditures!C146)</f>
        <v/>
      </c>
      <c r="D147" s="45" t="str">
        <f>IF(Expenditures!D146="","",Expenditures!D146)</f>
        <v/>
      </c>
      <c r="E147" s="46" t="str">
        <f>IF(Expenditures!E146="","",Expenditures!E146)</f>
        <v/>
      </c>
      <c r="F147" s="47" t="str">
        <f>IF(Expenditures!H146="","",Expenditures!H146)</f>
        <v/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5" t="str">
        <f t="shared" si="4"/>
        <v/>
      </c>
    </row>
    <row r="148" spans="1:22" s="1" customFormat="1" ht="10.199999999999999" x14ac:dyDescent="0.2">
      <c r="A148" s="45" t="str">
        <f>IF(Expenditures!A147="","",Expenditures!A147)</f>
        <v/>
      </c>
      <c r="B148" s="45" t="str">
        <f>IF(Expenditures!B147="","",Expenditures!B147)</f>
        <v/>
      </c>
      <c r="C148" s="45" t="str">
        <f>IF(Expenditures!C147="","",Expenditures!C147)</f>
        <v/>
      </c>
      <c r="D148" s="45" t="str">
        <f>IF(Expenditures!D147="","",Expenditures!D147)</f>
        <v/>
      </c>
      <c r="E148" s="46" t="str">
        <f>IF(Expenditures!E147="","",Expenditures!E147)</f>
        <v/>
      </c>
      <c r="F148" s="47" t="str">
        <f>IF(Expenditures!H147="","",Expenditures!H147)</f>
        <v/>
      </c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5" t="str">
        <f t="shared" si="4"/>
        <v/>
      </c>
    </row>
    <row r="149" spans="1:22" s="1" customFormat="1" ht="10.199999999999999" x14ac:dyDescent="0.2">
      <c r="A149" s="45" t="str">
        <f>IF(Expenditures!A148="","",Expenditures!A148)</f>
        <v/>
      </c>
      <c r="B149" s="45" t="str">
        <f>IF(Expenditures!B148="","",Expenditures!B148)</f>
        <v/>
      </c>
      <c r="C149" s="45" t="str">
        <f>IF(Expenditures!C148="","",Expenditures!C148)</f>
        <v/>
      </c>
      <c r="D149" s="45" t="str">
        <f>IF(Expenditures!D148="","",Expenditures!D148)</f>
        <v/>
      </c>
      <c r="E149" s="46" t="str">
        <f>IF(Expenditures!E148="","",Expenditures!E148)</f>
        <v/>
      </c>
      <c r="F149" s="47" t="str">
        <f>IF(Expenditures!H148="","",Expenditures!H148)</f>
        <v/>
      </c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5" t="str">
        <f t="shared" si="4"/>
        <v/>
      </c>
    </row>
    <row r="150" spans="1:22" s="1" customFormat="1" ht="10.199999999999999" x14ac:dyDescent="0.2">
      <c r="A150" s="45" t="str">
        <f>IF(Expenditures!A149="","",Expenditures!A149)</f>
        <v/>
      </c>
      <c r="B150" s="45" t="str">
        <f>IF(Expenditures!B149="","",Expenditures!B149)</f>
        <v/>
      </c>
      <c r="C150" s="45" t="str">
        <f>IF(Expenditures!C149="","",Expenditures!C149)</f>
        <v/>
      </c>
      <c r="D150" s="45" t="str">
        <f>IF(Expenditures!D149="","",Expenditures!D149)</f>
        <v/>
      </c>
      <c r="E150" s="46" t="str">
        <f>IF(Expenditures!E149="","",Expenditures!E149)</f>
        <v/>
      </c>
      <c r="F150" s="47" t="str">
        <f>IF(Expenditures!H149="","",Expenditures!H149)</f>
        <v/>
      </c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5" t="str">
        <f t="shared" si="4"/>
        <v/>
      </c>
    </row>
    <row r="151" spans="1:22" s="1" customFormat="1" ht="10.199999999999999" x14ac:dyDescent="0.2">
      <c r="A151" s="45" t="str">
        <f>IF(Expenditures!A150="","",Expenditures!A150)</f>
        <v/>
      </c>
      <c r="B151" s="45" t="str">
        <f>IF(Expenditures!B150="","",Expenditures!B150)</f>
        <v/>
      </c>
      <c r="C151" s="45" t="str">
        <f>IF(Expenditures!C150="","",Expenditures!C150)</f>
        <v/>
      </c>
      <c r="D151" s="45" t="str">
        <f>IF(Expenditures!D150="","",Expenditures!D150)</f>
        <v/>
      </c>
      <c r="E151" s="46" t="str">
        <f>IF(Expenditures!E150="","",Expenditures!E150)</f>
        <v/>
      </c>
      <c r="F151" s="47" t="str">
        <f>IF(Expenditures!H150="","",Expenditures!H150)</f>
        <v/>
      </c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5" t="str">
        <f t="shared" si="4"/>
        <v/>
      </c>
    </row>
    <row r="152" spans="1:22" s="1" customFormat="1" ht="10.199999999999999" x14ac:dyDescent="0.2">
      <c r="A152" s="45" t="str">
        <f>IF(Expenditures!A151="","",Expenditures!A151)</f>
        <v/>
      </c>
      <c r="B152" s="45" t="str">
        <f>IF(Expenditures!B151="","",Expenditures!B151)</f>
        <v/>
      </c>
      <c r="C152" s="45" t="str">
        <f>IF(Expenditures!C151="","",Expenditures!C151)</f>
        <v/>
      </c>
      <c r="D152" s="45" t="str">
        <f>IF(Expenditures!D151="","",Expenditures!D151)</f>
        <v/>
      </c>
      <c r="E152" s="46" t="str">
        <f>IF(Expenditures!E151="","",Expenditures!E151)</f>
        <v/>
      </c>
      <c r="F152" s="47" t="str">
        <f>IF(Expenditures!H151="","",Expenditures!H151)</f>
        <v/>
      </c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5" t="str">
        <f t="shared" si="4"/>
        <v/>
      </c>
    </row>
    <row r="153" spans="1:22" s="1" customFormat="1" ht="10.199999999999999" x14ac:dyDescent="0.2">
      <c r="A153" s="45" t="str">
        <f>IF(Expenditures!A152="","",Expenditures!A152)</f>
        <v/>
      </c>
      <c r="B153" s="45" t="str">
        <f>IF(Expenditures!B152="","",Expenditures!B152)</f>
        <v/>
      </c>
      <c r="C153" s="45" t="str">
        <f>IF(Expenditures!C152="","",Expenditures!C152)</f>
        <v/>
      </c>
      <c r="D153" s="45" t="str">
        <f>IF(Expenditures!D152="","",Expenditures!D152)</f>
        <v/>
      </c>
      <c r="E153" s="46" t="str">
        <f>IF(Expenditures!E152="","",Expenditures!E152)</f>
        <v/>
      </c>
      <c r="F153" s="47" t="str">
        <f>IF(Expenditures!H152="","",Expenditures!H152)</f>
        <v/>
      </c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5" t="str">
        <f t="shared" si="4"/>
        <v/>
      </c>
    </row>
    <row r="154" spans="1:22" s="1" customFormat="1" ht="10.199999999999999" x14ac:dyDescent="0.2">
      <c r="A154" s="45" t="str">
        <f>IF(Expenditures!A153="","",Expenditures!A153)</f>
        <v/>
      </c>
      <c r="B154" s="45" t="str">
        <f>IF(Expenditures!B153="","",Expenditures!B153)</f>
        <v/>
      </c>
      <c r="C154" s="45" t="str">
        <f>IF(Expenditures!C153="","",Expenditures!C153)</f>
        <v/>
      </c>
      <c r="D154" s="45" t="str">
        <f>IF(Expenditures!D153="","",Expenditures!D153)</f>
        <v/>
      </c>
      <c r="E154" s="46" t="str">
        <f>IF(Expenditures!E153="","",Expenditures!E153)</f>
        <v/>
      </c>
      <c r="F154" s="47" t="str">
        <f>IF(Expenditures!H153="","",Expenditures!H153)</f>
        <v/>
      </c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5" t="str">
        <f t="shared" si="4"/>
        <v/>
      </c>
    </row>
    <row r="155" spans="1:22" s="1" customFormat="1" ht="10.199999999999999" x14ac:dyDescent="0.2">
      <c r="A155" s="45" t="str">
        <f>IF(Expenditures!A154="","",Expenditures!A154)</f>
        <v/>
      </c>
      <c r="B155" s="45" t="str">
        <f>IF(Expenditures!B154="","",Expenditures!B154)</f>
        <v/>
      </c>
      <c r="C155" s="45" t="str">
        <f>IF(Expenditures!C154="","",Expenditures!C154)</f>
        <v/>
      </c>
      <c r="D155" s="45" t="str">
        <f>IF(Expenditures!D154="","",Expenditures!D154)</f>
        <v/>
      </c>
      <c r="E155" s="46" t="str">
        <f>IF(Expenditures!E154="","",Expenditures!E154)</f>
        <v/>
      </c>
      <c r="F155" s="47" t="str">
        <f>IF(Expenditures!H154="","",Expenditures!H154)</f>
        <v/>
      </c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5" t="str">
        <f t="shared" si="4"/>
        <v/>
      </c>
    </row>
    <row r="156" spans="1:22" s="1" customFormat="1" ht="10.199999999999999" x14ac:dyDescent="0.2">
      <c r="A156" s="45" t="str">
        <f>IF(Expenditures!A155="","",Expenditures!A155)</f>
        <v/>
      </c>
      <c r="B156" s="45" t="str">
        <f>IF(Expenditures!B155="","",Expenditures!B155)</f>
        <v/>
      </c>
      <c r="C156" s="45" t="str">
        <f>IF(Expenditures!C155="","",Expenditures!C155)</f>
        <v/>
      </c>
      <c r="D156" s="45" t="str">
        <f>IF(Expenditures!D155="","",Expenditures!D155)</f>
        <v/>
      </c>
      <c r="E156" s="46" t="str">
        <f>IF(Expenditures!E155="","",Expenditures!E155)</f>
        <v/>
      </c>
      <c r="F156" s="47" t="str">
        <f>IF(Expenditures!H155="","",Expenditures!H155)</f>
        <v/>
      </c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5" t="str">
        <f t="shared" si="4"/>
        <v/>
      </c>
    </row>
    <row r="157" spans="1:22" s="1" customFormat="1" ht="10.199999999999999" x14ac:dyDescent="0.2">
      <c r="A157" s="45" t="str">
        <f>IF(Expenditures!A156="","",Expenditures!A156)</f>
        <v/>
      </c>
      <c r="B157" s="45" t="str">
        <f>IF(Expenditures!B156="","",Expenditures!B156)</f>
        <v/>
      </c>
      <c r="C157" s="45" t="str">
        <f>IF(Expenditures!C156="","",Expenditures!C156)</f>
        <v/>
      </c>
      <c r="D157" s="45" t="str">
        <f>IF(Expenditures!D156="","",Expenditures!D156)</f>
        <v/>
      </c>
      <c r="E157" s="46" t="str">
        <f>IF(Expenditures!E156="","",Expenditures!E156)</f>
        <v/>
      </c>
      <c r="F157" s="47" t="str">
        <f>IF(Expenditures!H156="","",Expenditures!H156)</f>
        <v/>
      </c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5" t="str">
        <f t="shared" si="4"/>
        <v/>
      </c>
    </row>
    <row r="158" spans="1:22" s="1" customFormat="1" ht="10.199999999999999" x14ac:dyDescent="0.2">
      <c r="A158" s="45" t="str">
        <f>IF(Expenditures!A157="","",Expenditures!A157)</f>
        <v/>
      </c>
      <c r="B158" s="45" t="str">
        <f>IF(Expenditures!B157="","",Expenditures!B157)</f>
        <v/>
      </c>
      <c r="C158" s="45" t="str">
        <f>IF(Expenditures!C157="","",Expenditures!C157)</f>
        <v/>
      </c>
      <c r="D158" s="45" t="str">
        <f>IF(Expenditures!D157="","",Expenditures!D157)</f>
        <v/>
      </c>
      <c r="E158" s="46" t="str">
        <f>IF(Expenditures!E157="","",Expenditures!E157)</f>
        <v/>
      </c>
      <c r="F158" s="47" t="str">
        <f>IF(Expenditures!H157="","",Expenditures!H157)</f>
        <v/>
      </c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5" t="str">
        <f t="shared" si="4"/>
        <v/>
      </c>
    </row>
    <row r="159" spans="1:22" s="1" customFormat="1" ht="10.199999999999999" x14ac:dyDescent="0.2">
      <c r="A159" s="45" t="str">
        <f>IF(Expenditures!A158="","",Expenditures!A158)</f>
        <v/>
      </c>
      <c r="B159" s="45" t="str">
        <f>IF(Expenditures!B158="","",Expenditures!B158)</f>
        <v/>
      </c>
      <c r="C159" s="45" t="str">
        <f>IF(Expenditures!C158="","",Expenditures!C158)</f>
        <v/>
      </c>
      <c r="D159" s="45" t="str">
        <f>IF(Expenditures!D158="","",Expenditures!D158)</f>
        <v/>
      </c>
      <c r="E159" s="46" t="str">
        <f>IF(Expenditures!E158="","",Expenditures!E158)</f>
        <v/>
      </c>
      <c r="F159" s="47" t="str">
        <f>IF(Expenditures!H158="","",Expenditures!H158)</f>
        <v/>
      </c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5" t="str">
        <f t="shared" si="4"/>
        <v/>
      </c>
    </row>
    <row r="160" spans="1:22" s="1" customFormat="1" ht="10.199999999999999" x14ac:dyDescent="0.2">
      <c r="A160" s="45" t="str">
        <f>IF(Expenditures!A159="","",Expenditures!A159)</f>
        <v/>
      </c>
      <c r="B160" s="45" t="str">
        <f>IF(Expenditures!B159="","",Expenditures!B159)</f>
        <v/>
      </c>
      <c r="C160" s="45" t="str">
        <f>IF(Expenditures!C159="","",Expenditures!C159)</f>
        <v/>
      </c>
      <c r="D160" s="45" t="str">
        <f>IF(Expenditures!D159="","",Expenditures!D159)</f>
        <v/>
      </c>
      <c r="E160" s="46" t="str">
        <f>IF(Expenditures!E159="","",Expenditures!E159)</f>
        <v/>
      </c>
      <c r="F160" s="47" t="str">
        <f>IF(Expenditures!H159="","",Expenditures!H159)</f>
        <v/>
      </c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5" t="str">
        <f t="shared" si="4"/>
        <v/>
      </c>
    </row>
    <row r="161" spans="1:22" s="1" customFormat="1" ht="10.199999999999999" x14ac:dyDescent="0.2">
      <c r="A161" s="45" t="str">
        <f>IF(Expenditures!A160="","",Expenditures!A160)</f>
        <v/>
      </c>
      <c r="B161" s="45" t="str">
        <f>IF(Expenditures!B160="","",Expenditures!B160)</f>
        <v/>
      </c>
      <c r="C161" s="45" t="str">
        <f>IF(Expenditures!C160="","",Expenditures!C160)</f>
        <v/>
      </c>
      <c r="D161" s="45" t="str">
        <f>IF(Expenditures!D160="","",Expenditures!D160)</f>
        <v/>
      </c>
      <c r="E161" s="46" t="str">
        <f>IF(Expenditures!E160="","",Expenditures!E160)</f>
        <v/>
      </c>
      <c r="F161" s="47" t="str">
        <f>IF(Expenditures!H160="","",Expenditures!H160)</f>
        <v/>
      </c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5" t="str">
        <f t="shared" si="4"/>
        <v/>
      </c>
    </row>
    <row r="162" spans="1:22" s="1" customFormat="1" ht="10.199999999999999" x14ac:dyDescent="0.2">
      <c r="A162" s="45" t="str">
        <f>IF(Expenditures!A161="","",Expenditures!A161)</f>
        <v/>
      </c>
      <c r="B162" s="45" t="str">
        <f>IF(Expenditures!B161="","",Expenditures!B161)</f>
        <v/>
      </c>
      <c r="C162" s="45" t="str">
        <f>IF(Expenditures!C161="","",Expenditures!C161)</f>
        <v/>
      </c>
      <c r="D162" s="45" t="str">
        <f>IF(Expenditures!D161="","",Expenditures!D161)</f>
        <v/>
      </c>
      <c r="E162" s="46" t="str">
        <f>IF(Expenditures!E161="","",Expenditures!E161)</f>
        <v/>
      </c>
      <c r="F162" s="47" t="str">
        <f>IF(Expenditures!H161="","",Expenditures!H161)</f>
        <v/>
      </c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5" t="str">
        <f t="shared" si="4"/>
        <v/>
      </c>
    </row>
    <row r="163" spans="1:22" s="1" customFormat="1" ht="10.199999999999999" x14ac:dyDescent="0.2">
      <c r="A163" s="45" t="str">
        <f>IF(Expenditures!A162="","",Expenditures!A162)</f>
        <v/>
      </c>
      <c r="B163" s="45" t="str">
        <f>IF(Expenditures!B162="","",Expenditures!B162)</f>
        <v/>
      </c>
      <c r="C163" s="45" t="str">
        <f>IF(Expenditures!C162="","",Expenditures!C162)</f>
        <v/>
      </c>
      <c r="D163" s="45" t="str">
        <f>IF(Expenditures!D162="","",Expenditures!D162)</f>
        <v/>
      </c>
      <c r="E163" s="46" t="str">
        <f>IF(Expenditures!E162="","",Expenditures!E162)</f>
        <v/>
      </c>
      <c r="F163" s="47" t="str">
        <f>IF(Expenditures!H162="","",Expenditures!H162)</f>
        <v/>
      </c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5" t="str">
        <f t="shared" si="4"/>
        <v/>
      </c>
    </row>
    <row r="164" spans="1:22" s="1" customFormat="1" ht="10.199999999999999" x14ac:dyDescent="0.2">
      <c r="A164" s="45" t="str">
        <f>IF(Expenditures!A163="","",Expenditures!A163)</f>
        <v/>
      </c>
      <c r="B164" s="45" t="str">
        <f>IF(Expenditures!B163="","",Expenditures!B163)</f>
        <v/>
      </c>
      <c r="C164" s="45" t="str">
        <f>IF(Expenditures!C163="","",Expenditures!C163)</f>
        <v/>
      </c>
      <c r="D164" s="45" t="str">
        <f>IF(Expenditures!D163="","",Expenditures!D163)</f>
        <v/>
      </c>
      <c r="E164" s="46" t="str">
        <f>IF(Expenditures!E163="","",Expenditures!E163)</f>
        <v/>
      </c>
      <c r="F164" s="47" t="str">
        <f>IF(Expenditures!H163="","",Expenditures!H163)</f>
        <v/>
      </c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5" t="str">
        <f t="shared" si="4"/>
        <v/>
      </c>
    </row>
    <row r="165" spans="1:22" s="1" customFormat="1" ht="10.199999999999999" x14ac:dyDescent="0.2">
      <c r="A165" s="45" t="str">
        <f>IF(Expenditures!A164="","",Expenditures!A164)</f>
        <v/>
      </c>
      <c r="B165" s="45" t="str">
        <f>IF(Expenditures!B164="","",Expenditures!B164)</f>
        <v/>
      </c>
      <c r="C165" s="45" t="str">
        <f>IF(Expenditures!C164="","",Expenditures!C164)</f>
        <v/>
      </c>
      <c r="D165" s="45" t="str">
        <f>IF(Expenditures!D164="","",Expenditures!D164)</f>
        <v/>
      </c>
      <c r="E165" s="46" t="str">
        <f>IF(Expenditures!E164="","",Expenditures!E164)</f>
        <v/>
      </c>
      <c r="F165" s="47" t="str">
        <f>IF(Expenditures!H164="","",Expenditures!H164)</f>
        <v/>
      </c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5" t="str">
        <f t="shared" si="4"/>
        <v/>
      </c>
    </row>
    <row r="166" spans="1:22" s="1" customFormat="1" ht="10.199999999999999" x14ac:dyDescent="0.2">
      <c r="A166" s="45" t="str">
        <f>IF(Expenditures!A165="","",Expenditures!A165)</f>
        <v/>
      </c>
      <c r="B166" s="45" t="str">
        <f>IF(Expenditures!B165="","",Expenditures!B165)</f>
        <v/>
      </c>
      <c r="C166" s="45" t="str">
        <f>IF(Expenditures!C165="","",Expenditures!C165)</f>
        <v/>
      </c>
      <c r="D166" s="45" t="str">
        <f>IF(Expenditures!D165="","",Expenditures!D165)</f>
        <v/>
      </c>
      <c r="E166" s="46" t="str">
        <f>IF(Expenditures!E165="","",Expenditures!E165)</f>
        <v/>
      </c>
      <c r="F166" s="47" t="str">
        <f>IF(Expenditures!H165="","",Expenditures!H165)</f>
        <v/>
      </c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5" t="str">
        <f t="shared" si="4"/>
        <v/>
      </c>
    </row>
    <row r="167" spans="1:22" s="1" customFormat="1" ht="10.199999999999999" x14ac:dyDescent="0.2">
      <c r="A167" s="45" t="str">
        <f>IF(Expenditures!A166="","",Expenditures!A166)</f>
        <v/>
      </c>
      <c r="B167" s="45" t="str">
        <f>IF(Expenditures!B166="","",Expenditures!B166)</f>
        <v/>
      </c>
      <c r="C167" s="45" t="str">
        <f>IF(Expenditures!C166="","",Expenditures!C166)</f>
        <v/>
      </c>
      <c r="D167" s="45" t="str">
        <f>IF(Expenditures!D166="","",Expenditures!D166)</f>
        <v/>
      </c>
      <c r="E167" s="46" t="str">
        <f>IF(Expenditures!E166="","",Expenditures!E166)</f>
        <v/>
      </c>
      <c r="F167" s="47" t="str">
        <f>IF(Expenditures!H166="","",Expenditures!H166)</f>
        <v/>
      </c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5" t="str">
        <f t="shared" si="4"/>
        <v/>
      </c>
    </row>
    <row r="168" spans="1:22" s="1" customFormat="1" ht="10.199999999999999" x14ac:dyDescent="0.2">
      <c r="A168" s="45" t="str">
        <f>IF(Expenditures!A167="","",Expenditures!A167)</f>
        <v/>
      </c>
      <c r="B168" s="45" t="str">
        <f>IF(Expenditures!B167="","",Expenditures!B167)</f>
        <v/>
      </c>
      <c r="C168" s="45" t="str">
        <f>IF(Expenditures!C167="","",Expenditures!C167)</f>
        <v/>
      </c>
      <c r="D168" s="45" t="str">
        <f>IF(Expenditures!D167="","",Expenditures!D167)</f>
        <v/>
      </c>
      <c r="E168" s="46" t="str">
        <f>IF(Expenditures!E167="","",Expenditures!E167)</f>
        <v/>
      </c>
      <c r="F168" s="47" t="str">
        <f>IF(Expenditures!H167="","",Expenditures!H167)</f>
        <v/>
      </c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5" t="str">
        <f t="shared" si="4"/>
        <v/>
      </c>
    </row>
    <row r="169" spans="1:22" s="1" customFormat="1" ht="10.199999999999999" x14ac:dyDescent="0.2">
      <c r="A169" s="45" t="str">
        <f>IF(Expenditures!A168="","",Expenditures!A168)</f>
        <v/>
      </c>
      <c r="B169" s="45" t="str">
        <f>IF(Expenditures!B168="","",Expenditures!B168)</f>
        <v/>
      </c>
      <c r="C169" s="45" t="str">
        <f>IF(Expenditures!C168="","",Expenditures!C168)</f>
        <v/>
      </c>
      <c r="D169" s="45" t="str">
        <f>IF(Expenditures!D168="","",Expenditures!D168)</f>
        <v/>
      </c>
      <c r="E169" s="46" t="str">
        <f>IF(Expenditures!E168="","",Expenditures!E168)</f>
        <v/>
      </c>
      <c r="F169" s="47" t="str">
        <f>IF(Expenditures!H168="","",Expenditures!H168)</f>
        <v/>
      </c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5" t="str">
        <f t="shared" si="4"/>
        <v/>
      </c>
    </row>
    <row r="170" spans="1:22" s="1" customFormat="1" ht="10.199999999999999" x14ac:dyDescent="0.2">
      <c r="A170" s="45" t="str">
        <f>IF(Expenditures!A169="","",Expenditures!A169)</f>
        <v/>
      </c>
      <c r="B170" s="45" t="str">
        <f>IF(Expenditures!B169="","",Expenditures!B169)</f>
        <v/>
      </c>
      <c r="C170" s="45" t="str">
        <f>IF(Expenditures!C169="","",Expenditures!C169)</f>
        <v/>
      </c>
      <c r="D170" s="45" t="str">
        <f>IF(Expenditures!D169="","",Expenditures!D169)</f>
        <v/>
      </c>
      <c r="E170" s="46" t="str">
        <f>IF(Expenditures!E169="","",Expenditures!E169)</f>
        <v/>
      </c>
      <c r="F170" s="47" t="str">
        <f>IF(Expenditures!H169="","",Expenditures!H169)</f>
        <v/>
      </c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5" t="str">
        <f t="shared" si="4"/>
        <v/>
      </c>
    </row>
    <row r="171" spans="1:22" s="1" customFormat="1" ht="10.199999999999999" x14ac:dyDescent="0.2">
      <c r="A171" s="45" t="str">
        <f>IF(Expenditures!A170="","",Expenditures!A170)</f>
        <v/>
      </c>
      <c r="B171" s="45" t="str">
        <f>IF(Expenditures!B170="","",Expenditures!B170)</f>
        <v/>
      </c>
      <c r="C171" s="45" t="str">
        <f>IF(Expenditures!C170="","",Expenditures!C170)</f>
        <v/>
      </c>
      <c r="D171" s="45" t="str">
        <f>IF(Expenditures!D170="","",Expenditures!D170)</f>
        <v/>
      </c>
      <c r="E171" s="46" t="str">
        <f>IF(Expenditures!E170="","",Expenditures!E170)</f>
        <v/>
      </c>
      <c r="F171" s="47" t="str">
        <f>IF(Expenditures!H170="","",Expenditures!H170)</f>
        <v/>
      </c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5" t="str">
        <f t="shared" si="4"/>
        <v/>
      </c>
    </row>
    <row r="172" spans="1:22" s="1" customFormat="1" ht="10.199999999999999" x14ac:dyDescent="0.2">
      <c r="A172" s="45" t="str">
        <f>IF(Expenditures!A171="","",Expenditures!A171)</f>
        <v/>
      </c>
      <c r="B172" s="45" t="str">
        <f>IF(Expenditures!B171="","",Expenditures!B171)</f>
        <v/>
      </c>
      <c r="C172" s="45" t="str">
        <f>IF(Expenditures!C171="","",Expenditures!C171)</f>
        <v/>
      </c>
      <c r="D172" s="45" t="str">
        <f>IF(Expenditures!D171="","",Expenditures!D171)</f>
        <v/>
      </c>
      <c r="E172" s="46" t="str">
        <f>IF(Expenditures!E171="","",Expenditures!E171)</f>
        <v/>
      </c>
      <c r="F172" s="47" t="str">
        <f>IF(Expenditures!H171="","",Expenditures!H171)</f>
        <v/>
      </c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5" t="str">
        <f t="shared" si="4"/>
        <v/>
      </c>
    </row>
    <row r="173" spans="1:22" s="1" customFormat="1" ht="10.199999999999999" x14ac:dyDescent="0.2">
      <c r="A173" s="45" t="str">
        <f>IF(Expenditures!A172="","",Expenditures!A172)</f>
        <v/>
      </c>
      <c r="B173" s="45" t="str">
        <f>IF(Expenditures!B172="","",Expenditures!B172)</f>
        <v/>
      </c>
      <c r="C173" s="45" t="str">
        <f>IF(Expenditures!C172="","",Expenditures!C172)</f>
        <v/>
      </c>
      <c r="D173" s="45" t="str">
        <f>IF(Expenditures!D172="","",Expenditures!D172)</f>
        <v/>
      </c>
      <c r="E173" s="46" t="str">
        <f>IF(Expenditures!E172="","",Expenditures!E172)</f>
        <v/>
      </c>
      <c r="F173" s="47" t="str">
        <f>IF(Expenditures!H172="","",Expenditures!H172)</f>
        <v/>
      </c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5" t="str">
        <f t="shared" si="4"/>
        <v/>
      </c>
    </row>
    <row r="174" spans="1:22" s="1" customFormat="1" ht="10.199999999999999" x14ac:dyDescent="0.2">
      <c r="A174" s="45" t="str">
        <f>IF(Expenditures!A173="","",Expenditures!A173)</f>
        <v/>
      </c>
      <c r="B174" s="45" t="str">
        <f>IF(Expenditures!B173="","",Expenditures!B173)</f>
        <v/>
      </c>
      <c r="C174" s="45" t="str">
        <f>IF(Expenditures!C173="","",Expenditures!C173)</f>
        <v/>
      </c>
      <c r="D174" s="45" t="str">
        <f>IF(Expenditures!D173="","",Expenditures!D173)</f>
        <v/>
      </c>
      <c r="E174" s="46" t="str">
        <f>IF(Expenditures!E173="","",Expenditures!E173)</f>
        <v/>
      </c>
      <c r="F174" s="47" t="str">
        <f>IF(Expenditures!H173="","",Expenditures!H173)</f>
        <v/>
      </c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5" t="str">
        <f t="shared" si="4"/>
        <v/>
      </c>
    </row>
    <row r="175" spans="1:22" s="1" customFormat="1" ht="10.199999999999999" x14ac:dyDescent="0.2">
      <c r="A175" s="45" t="str">
        <f>IF(Expenditures!A174="","",Expenditures!A174)</f>
        <v/>
      </c>
      <c r="B175" s="45" t="str">
        <f>IF(Expenditures!B174="","",Expenditures!B174)</f>
        <v/>
      </c>
      <c r="C175" s="45" t="str">
        <f>IF(Expenditures!C174="","",Expenditures!C174)</f>
        <v/>
      </c>
      <c r="D175" s="45" t="str">
        <f>IF(Expenditures!D174="","",Expenditures!D174)</f>
        <v/>
      </c>
      <c r="E175" s="46" t="str">
        <f>IF(Expenditures!E174="","",Expenditures!E174)</f>
        <v/>
      </c>
      <c r="F175" s="47" t="str">
        <f>IF(Expenditures!H174="","",Expenditures!H174)</f>
        <v/>
      </c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5" t="str">
        <f t="shared" si="4"/>
        <v/>
      </c>
    </row>
    <row r="176" spans="1:22" s="1" customFormat="1" ht="10.199999999999999" x14ac:dyDescent="0.2">
      <c r="A176" s="45" t="str">
        <f>IF(Expenditures!A175="","",Expenditures!A175)</f>
        <v/>
      </c>
      <c r="B176" s="45" t="str">
        <f>IF(Expenditures!B175="","",Expenditures!B175)</f>
        <v/>
      </c>
      <c r="C176" s="45" t="str">
        <f>IF(Expenditures!C175="","",Expenditures!C175)</f>
        <v/>
      </c>
      <c r="D176" s="45" t="str">
        <f>IF(Expenditures!D175="","",Expenditures!D175)</f>
        <v/>
      </c>
      <c r="E176" s="46" t="str">
        <f>IF(Expenditures!E175="","",Expenditures!E175)</f>
        <v/>
      </c>
      <c r="F176" s="47" t="str">
        <f>IF(Expenditures!H175="","",Expenditures!H175)</f>
        <v/>
      </c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5" t="str">
        <f t="shared" si="4"/>
        <v/>
      </c>
    </row>
    <row r="177" spans="1:22" s="1" customFormat="1" ht="10.199999999999999" x14ac:dyDescent="0.2">
      <c r="A177" s="45" t="str">
        <f>IF(Expenditures!A176="","",Expenditures!A176)</f>
        <v/>
      </c>
      <c r="B177" s="45" t="str">
        <f>IF(Expenditures!B176="","",Expenditures!B176)</f>
        <v/>
      </c>
      <c r="C177" s="45" t="str">
        <f>IF(Expenditures!C176="","",Expenditures!C176)</f>
        <v/>
      </c>
      <c r="D177" s="45" t="str">
        <f>IF(Expenditures!D176="","",Expenditures!D176)</f>
        <v/>
      </c>
      <c r="E177" s="46" t="str">
        <f>IF(Expenditures!E176="","",Expenditures!E176)</f>
        <v/>
      </c>
      <c r="F177" s="47" t="str">
        <f>IF(Expenditures!H176="","",Expenditures!H176)</f>
        <v/>
      </c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5" t="str">
        <f t="shared" si="4"/>
        <v/>
      </c>
    </row>
    <row r="178" spans="1:22" s="1" customFormat="1" ht="10.199999999999999" x14ac:dyDescent="0.2">
      <c r="A178" s="45" t="str">
        <f>IF(Expenditures!A177="","",Expenditures!A177)</f>
        <v/>
      </c>
      <c r="B178" s="45" t="str">
        <f>IF(Expenditures!B177="","",Expenditures!B177)</f>
        <v/>
      </c>
      <c r="C178" s="45" t="str">
        <f>IF(Expenditures!C177="","",Expenditures!C177)</f>
        <v/>
      </c>
      <c r="D178" s="45" t="str">
        <f>IF(Expenditures!D177="","",Expenditures!D177)</f>
        <v/>
      </c>
      <c r="E178" s="46" t="str">
        <f>IF(Expenditures!E177="","",Expenditures!E177)</f>
        <v/>
      </c>
      <c r="F178" s="47" t="str">
        <f>IF(Expenditures!H177="","",Expenditures!H177)</f>
        <v/>
      </c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5" t="str">
        <f t="shared" si="4"/>
        <v/>
      </c>
    </row>
    <row r="179" spans="1:22" s="1" customFormat="1" ht="10.199999999999999" x14ac:dyDescent="0.2">
      <c r="A179" s="45" t="str">
        <f>IF(Expenditures!A178="","",Expenditures!A178)</f>
        <v/>
      </c>
      <c r="B179" s="45" t="str">
        <f>IF(Expenditures!B178="","",Expenditures!B178)</f>
        <v/>
      </c>
      <c r="C179" s="45" t="str">
        <f>IF(Expenditures!C178="","",Expenditures!C178)</f>
        <v/>
      </c>
      <c r="D179" s="45" t="str">
        <f>IF(Expenditures!D178="","",Expenditures!D178)</f>
        <v/>
      </c>
      <c r="E179" s="46" t="str">
        <f>IF(Expenditures!E178="","",Expenditures!E178)</f>
        <v/>
      </c>
      <c r="F179" s="47" t="str">
        <f>IF(Expenditures!H178="","",Expenditures!H178)</f>
        <v/>
      </c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5" t="str">
        <f t="shared" si="4"/>
        <v/>
      </c>
    </row>
    <row r="180" spans="1:22" s="1" customFormat="1" ht="10.199999999999999" x14ac:dyDescent="0.2">
      <c r="A180" s="45" t="str">
        <f>IF(Expenditures!A179="","",Expenditures!A179)</f>
        <v/>
      </c>
      <c r="B180" s="45" t="str">
        <f>IF(Expenditures!B179="","",Expenditures!B179)</f>
        <v/>
      </c>
      <c r="C180" s="45" t="str">
        <f>IF(Expenditures!C179="","",Expenditures!C179)</f>
        <v/>
      </c>
      <c r="D180" s="45" t="str">
        <f>IF(Expenditures!D179="","",Expenditures!D179)</f>
        <v/>
      </c>
      <c r="E180" s="46" t="str">
        <f>IF(Expenditures!E179="","",Expenditures!E179)</f>
        <v/>
      </c>
      <c r="F180" s="47" t="str">
        <f>IF(Expenditures!H179="","",Expenditures!H179)</f>
        <v/>
      </c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5" t="str">
        <f t="shared" si="4"/>
        <v/>
      </c>
    </row>
    <row r="181" spans="1:22" s="1" customFormat="1" ht="10.199999999999999" x14ac:dyDescent="0.2">
      <c r="A181" s="45" t="str">
        <f>IF(Expenditures!A180="","",Expenditures!A180)</f>
        <v/>
      </c>
      <c r="B181" s="45" t="str">
        <f>IF(Expenditures!B180="","",Expenditures!B180)</f>
        <v/>
      </c>
      <c r="C181" s="45" t="str">
        <f>IF(Expenditures!C180="","",Expenditures!C180)</f>
        <v/>
      </c>
      <c r="D181" s="45" t="str">
        <f>IF(Expenditures!D180="","",Expenditures!D180)</f>
        <v/>
      </c>
      <c r="E181" s="46" t="str">
        <f>IF(Expenditures!E180="","",Expenditures!E180)</f>
        <v/>
      </c>
      <c r="F181" s="47" t="str">
        <f>IF(Expenditures!H180="","",Expenditures!H180)</f>
        <v/>
      </c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5" t="str">
        <f t="shared" si="4"/>
        <v/>
      </c>
    </row>
    <row r="182" spans="1:22" s="1" customFormat="1" ht="10.199999999999999" x14ac:dyDescent="0.2">
      <c r="A182" s="45" t="str">
        <f>IF(Expenditures!A181="","",Expenditures!A181)</f>
        <v/>
      </c>
      <c r="B182" s="45" t="str">
        <f>IF(Expenditures!B181="","",Expenditures!B181)</f>
        <v/>
      </c>
      <c r="C182" s="45" t="str">
        <f>IF(Expenditures!C181="","",Expenditures!C181)</f>
        <v/>
      </c>
      <c r="D182" s="45" t="str">
        <f>IF(Expenditures!D181="","",Expenditures!D181)</f>
        <v/>
      </c>
      <c r="E182" s="46" t="str">
        <f>IF(Expenditures!E181="","",Expenditures!E181)</f>
        <v/>
      </c>
      <c r="F182" s="47" t="str">
        <f>IF(Expenditures!H181="","",Expenditures!H181)</f>
        <v/>
      </c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5" t="str">
        <f t="shared" si="4"/>
        <v/>
      </c>
    </row>
    <row r="183" spans="1:22" s="1" customFormat="1" ht="10.199999999999999" x14ac:dyDescent="0.2">
      <c r="A183" s="45" t="str">
        <f>IF(Expenditures!A182="","",Expenditures!A182)</f>
        <v/>
      </c>
      <c r="B183" s="45" t="str">
        <f>IF(Expenditures!B182="","",Expenditures!B182)</f>
        <v/>
      </c>
      <c r="C183" s="45" t="str">
        <f>IF(Expenditures!C182="","",Expenditures!C182)</f>
        <v/>
      </c>
      <c r="D183" s="45" t="str">
        <f>IF(Expenditures!D182="","",Expenditures!D182)</f>
        <v/>
      </c>
      <c r="E183" s="46" t="str">
        <f>IF(Expenditures!E182="","",Expenditures!E182)</f>
        <v/>
      </c>
      <c r="F183" s="47" t="str">
        <f>IF(Expenditures!H182="","",Expenditures!H182)</f>
        <v/>
      </c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5" t="str">
        <f t="shared" si="4"/>
        <v/>
      </c>
    </row>
    <row r="184" spans="1:22" s="1" customFormat="1" ht="10.199999999999999" x14ac:dyDescent="0.2">
      <c r="A184" s="45" t="str">
        <f>IF(Expenditures!A183="","",Expenditures!A183)</f>
        <v/>
      </c>
      <c r="B184" s="45" t="str">
        <f>IF(Expenditures!B183="","",Expenditures!B183)</f>
        <v/>
      </c>
      <c r="C184" s="45" t="str">
        <f>IF(Expenditures!C183="","",Expenditures!C183)</f>
        <v/>
      </c>
      <c r="D184" s="45" t="str">
        <f>IF(Expenditures!D183="","",Expenditures!D183)</f>
        <v/>
      </c>
      <c r="E184" s="46" t="str">
        <f>IF(Expenditures!E183="","",Expenditures!E183)</f>
        <v/>
      </c>
      <c r="F184" s="47" t="str">
        <f>IF(Expenditures!H183="","",Expenditures!H183)</f>
        <v/>
      </c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5" t="str">
        <f t="shared" si="4"/>
        <v/>
      </c>
    </row>
    <row r="185" spans="1:22" s="1" customFormat="1" ht="10.199999999999999" x14ac:dyDescent="0.2">
      <c r="A185" s="45" t="str">
        <f>IF(Expenditures!A184="","",Expenditures!A184)</f>
        <v/>
      </c>
      <c r="B185" s="45" t="str">
        <f>IF(Expenditures!B184="","",Expenditures!B184)</f>
        <v/>
      </c>
      <c r="C185" s="45" t="str">
        <f>IF(Expenditures!C184="","",Expenditures!C184)</f>
        <v/>
      </c>
      <c r="D185" s="45" t="str">
        <f>IF(Expenditures!D184="","",Expenditures!D184)</f>
        <v/>
      </c>
      <c r="E185" s="46" t="str">
        <f>IF(Expenditures!E184="","",Expenditures!E184)</f>
        <v/>
      </c>
      <c r="F185" s="47" t="str">
        <f>IF(Expenditures!H184="","",Expenditures!H184)</f>
        <v/>
      </c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5" t="str">
        <f t="shared" si="4"/>
        <v/>
      </c>
    </row>
    <row r="186" spans="1:22" s="1" customFormat="1" ht="10.199999999999999" x14ac:dyDescent="0.2">
      <c r="A186" s="45" t="str">
        <f>IF(Expenditures!A185="","",Expenditures!A185)</f>
        <v/>
      </c>
      <c r="B186" s="45" t="str">
        <f>IF(Expenditures!B185="","",Expenditures!B185)</f>
        <v/>
      </c>
      <c r="C186" s="45" t="str">
        <f>IF(Expenditures!C185="","",Expenditures!C185)</f>
        <v/>
      </c>
      <c r="D186" s="45" t="str">
        <f>IF(Expenditures!D185="","",Expenditures!D185)</f>
        <v/>
      </c>
      <c r="E186" s="46" t="str">
        <f>IF(Expenditures!E185="","",Expenditures!E185)</f>
        <v/>
      </c>
      <c r="F186" s="47" t="str">
        <f>IF(Expenditures!H185="","",Expenditures!H185)</f>
        <v/>
      </c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5" t="str">
        <f t="shared" si="4"/>
        <v/>
      </c>
    </row>
    <row r="187" spans="1:22" s="1" customFormat="1" ht="10.199999999999999" x14ac:dyDescent="0.2">
      <c r="A187" s="45" t="str">
        <f>IF(Expenditures!A186="","",Expenditures!A186)</f>
        <v/>
      </c>
      <c r="B187" s="45" t="str">
        <f>IF(Expenditures!B186="","",Expenditures!B186)</f>
        <v/>
      </c>
      <c r="C187" s="45" t="str">
        <f>IF(Expenditures!C186="","",Expenditures!C186)</f>
        <v/>
      </c>
      <c r="D187" s="45" t="str">
        <f>IF(Expenditures!D186="","",Expenditures!D186)</f>
        <v/>
      </c>
      <c r="E187" s="46" t="str">
        <f>IF(Expenditures!E186="","",Expenditures!E186)</f>
        <v/>
      </c>
      <c r="F187" s="47" t="str">
        <f>IF(Expenditures!H186="","",Expenditures!H186)</f>
        <v/>
      </c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5" t="str">
        <f t="shared" si="4"/>
        <v/>
      </c>
    </row>
    <row r="188" spans="1:22" s="1" customFormat="1" ht="10.199999999999999" x14ac:dyDescent="0.2">
      <c r="A188" s="45" t="str">
        <f>IF(Expenditures!A187="","",Expenditures!A187)</f>
        <v/>
      </c>
      <c r="B188" s="45" t="str">
        <f>IF(Expenditures!B187="","",Expenditures!B187)</f>
        <v/>
      </c>
      <c r="C188" s="45" t="str">
        <f>IF(Expenditures!C187="","",Expenditures!C187)</f>
        <v/>
      </c>
      <c r="D188" s="45" t="str">
        <f>IF(Expenditures!D187="","",Expenditures!D187)</f>
        <v/>
      </c>
      <c r="E188" s="46" t="str">
        <f>IF(Expenditures!E187="","",Expenditures!E187)</f>
        <v/>
      </c>
      <c r="F188" s="47" t="str">
        <f>IF(Expenditures!H187="","",Expenditures!H187)</f>
        <v/>
      </c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5" t="str">
        <f t="shared" si="4"/>
        <v/>
      </c>
    </row>
    <row r="189" spans="1:22" s="1" customFormat="1" ht="10.199999999999999" x14ac:dyDescent="0.2">
      <c r="A189" s="45" t="str">
        <f>IF(Expenditures!A188="","",Expenditures!A188)</f>
        <v/>
      </c>
      <c r="B189" s="45" t="str">
        <f>IF(Expenditures!B188="","",Expenditures!B188)</f>
        <v/>
      </c>
      <c r="C189" s="45" t="str">
        <f>IF(Expenditures!C188="","",Expenditures!C188)</f>
        <v/>
      </c>
      <c r="D189" s="45" t="str">
        <f>IF(Expenditures!D188="","",Expenditures!D188)</f>
        <v/>
      </c>
      <c r="E189" s="46" t="str">
        <f>IF(Expenditures!E188="","",Expenditures!E188)</f>
        <v/>
      </c>
      <c r="F189" s="47" t="str">
        <f>IF(Expenditures!H188="","",Expenditures!H188)</f>
        <v/>
      </c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5" t="str">
        <f t="shared" si="4"/>
        <v/>
      </c>
    </row>
    <row r="190" spans="1:22" s="1" customFormat="1" ht="10.199999999999999" x14ac:dyDescent="0.2">
      <c r="A190" s="45" t="str">
        <f>IF(Expenditures!A189="","",Expenditures!A189)</f>
        <v/>
      </c>
      <c r="B190" s="45" t="str">
        <f>IF(Expenditures!B189="","",Expenditures!B189)</f>
        <v/>
      </c>
      <c r="C190" s="45" t="str">
        <f>IF(Expenditures!C189="","",Expenditures!C189)</f>
        <v/>
      </c>
      <c r="D190" s="45" t="str">
        <f>IF(Expenditures!D189="","",Expenditures!D189)</f>
        <v/>
      </c>
      <c r="E190" s="46" t="str">
        <f>IF(Expenditures!E189="","",Expenditures!E189)</f>
        <v/>
      </c>
      <c r="F190" s="47" t="str">
        <f>IF(Expenditures!H189="","",Expenditures!H189)</f>
        <v/>
      </c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5" t="str">
        <f t="shared" si="4"/>
        <v/>
      </c>
    </row>
    <row r="191" spans="1:22" s="1" customFormat="1" ht="10.199999999999999" x14ac:dyDescent="0.2">
      <c r="A191" s="45" t="str">
        <f>IF(Expenditures!A190="","",Expenditures!A190)</f>
        <v/>
      </c>
      <c r="B191" s="45" t="str">
        <f>IF(Expenditures!B190="","",Expenditures!B190)</f>
        <v/>
      </c>
      <c r="C191" s="45" t="str">
        <f>IF(Expenditures!C190="","",Expenditures!C190)</f>
        <v/>
      </c>
      <c r="D191" s="45" t="str">
        <f>IF(Expenditures!D190="","",Expenditures!D190)</f>
        <v/>
      </c>
      <c r="E191" s="46" t="str">
        <f>IF(Expenditures!E190="","",Expenditures!E190)</f>
        <v/>
      </c>
      <c r="F191" s="47" t="str">
        <f>IF(Expenditures!H190="","",Expenditures!H190)</f>
        <v/>
      </c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5" t="str">
        <f t="shared" si="4"/>
        <v/>
      </c>
    </row>
    <row r="192" spans="1:22" s="1" customFormat="1" ht="10.199999999999999" x14ac:dyDescent="0.2">
      <c r="A192" s="45" t="str">
        <f>IF(Expenditures!A191="","",Expenditures!A191)</f>
        <v/>
      </c>
      <c r="B192" s="45" t="str">
        <f>IF(Expenditures!B191="","",Expenditures!B191)</f>
        <v/>
      </c>
      <c r="C192" s="45" t="str">
        <f>IF(Expenditures!C191="","",Expenditures!C191)</f>
        <v/>
      </c>
      <c r="D192" s="45" t="str">
        <f>IF(Expenditures!D191="","",Expenditures!D191)</f>
        <v/>
      </c>
      <c r="E192" s="46" t="str">
        <f>IF(Expenditures!E191="","",Expenditures!E191)</f>
        <v/>
      </c>
      <c r="F192" s="47" t="str">
        <f>IF(Expenditures!H191="","",Expenditures!H191)</f>
        <v/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5" t="str">
        <f t="shared" si="4"/>
        <v/>
      </c>
    </row>
    <row r="193" spans="1:22" s="1" customFormat="1" ht="10.199999999999999" x14ac:dyDescent="0.2">
      <c r="A193" s="45" t="str">
        <f>IF(Expenditures!A192="","",Expenditures!A192)</f>
        <v/>
      </c>
      <c r="B193" s="45" t="str">
        <f>IF(Expenditures!B192="","",Expenditures!B192)</f>
        <v/>
      </c>
      <c r="C193" s="45" t="str">
        <f>IF(Expenditures!C192="","",Expenditures!C192)</f>
        <v/>
      </c>
      <c r="D193" s="45" t="str">
        <f>IF(Expenditures!D192="","",Expenditures!D192)</f>
        <v/>
      </c>
      <c r="E193" s="46" t="str">
        <f>IF(Expenditures!E192="","",Expenditures!E192)</f>
        <v/>
      </c>
      <c r="F193" s="47" t="str">
        <f>IF(Expenditures!H192="","",Expenditures!H192)</f>
        <v/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5" t="str">
        <f t="shared" si="4"/>
        <v/>
      </c>
    </row>
    <row r="194" spans="1:22" s="1" customFormat="1" ht="10.199999999999999" x14ac:dyDescent="0.2">
      <c r="A194" s="45" t="str">
        <f>IF(Expenditures!A193="","",Expenditures!A193)</f>
        <v/>
      </c>
      <c r="B194" s="45" t="str">
        <f>IF(Expenditures!B193="","",Expenditures!B193)</f>
        <v/>
      </c>
      <c r="C194" s="45" t="str">
        <f>IF(Expenditures!C193="","",Expenditures!C193)</f>
        <v/>
      </c>
      <c r="D194" s="45" t="str">
        <f>IF(Expenditures!D193="","",Expenditures!D193)</f>
        <v/>
      </c>
      <c r="E194" s="46" t="str">
        <f>IF(Expenditures!E193="","",Expenditures!E193)</f>
        <v/>
      </c>
      <c r="F194" s="47" t="str">
        <f>IF(Expenditures!H193="","",Expenditures!H193)</f>
        <v/>
      </c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5" t="str">
        <f t="shared" si="4"/>
        <v/>
      </c>
    </row>
    <row r="195" spans="1:22" s="1" customFormat="1" ht="10.199999999999999" x14ac:dyDescent="0.2">
      <c r="A195" s="45" t="str">
        <f>IF(Expenditures!A194="","",Expenditures!A194)</f>
        <v/>
      </c>
      <c r="B195" s="45" t="str">
        <f>IF(Expenditures!B194="","",Expenditures!B194)</f>
        <v/>
      </c>
      <c r="C195" s="45" t="str">
        <f>IF(Expenditures!C194="","",Expenditures!C194)</f>
        <v/>
      </c>
      <c r="D195" s="45" t="str">
        <f>IF(Expenditures!D194="","",Expenditures!D194)</f>
        <v/>
      </c>
      <c r="E195" s="46" t="str">
        <f>IF(Expenditures!E194="","",Expenditures!E194)</f>
        <v/>
      </c>
      <c r="F195" s="47" t="str">
        <f>IF(Expenditures!H194="","",Expenditures!H194)</f>
        <v/>
      </c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5" t="str">
        <f t="shared" si="4"/>
        <v/>
      </c>
    </row>
    <row r="196" spans="1:22" s="1" customFormat="1" ht="10.199999999999999" x14ac:dyDescent="0.2">
      <c r="A196" s="45" t="str">
        <f>IF(Expenditures!A195="","",Expenditures!A195)</f>
        <v/>
      </c>
      <c r="B196" s="45" t="str">
        <f>IF(Expenditures!B195="","",Expenditures!B195)</f>
        <v/>
      </c>
      <c r="C196" s="45" t="str">
        <f>IF(Expenditures!C195="","",Expenditures!C195)</f>
        <v/>
      </c>
      <c r="D196" s="45" t="str">
        <f>IF(Expenditures!D195="","",Expenditures!D195)</f>
        <v/>
      </c>
      <c r="E196" s="46" t="str">
        <f>IF(Expenditures!E195="","",Expenditures!E195)</f>
        <v/>
      </c>
      <c r="F196" s="47" t="str">
        <f>IF(Expenditures!H195="","",Expenditures!H195)</f>
        <v/>
      </c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5" t="str">
        <f t="shared" si="4"/>
        <v/>
      </c>
    </row>
    <row r="197" spans="1:22" s="1" customFormat="1" ht="10.199999999999999" x14ac:dyDescent="0.2">
      <c r="A197" s="45" t="str">
        <f>IF(Expenditures!A196="","",Expenditures!A196)</f>
        <v/>
      </c>
      <c r="B197" s="45" t="str">
        <f>IF(Expenditures!B196="","",Expenditures!B196)</f>
        <v/>
      </c>
      <c r="C197" s="45" t="str">
        <f>IF(Expenditures!C196="","",Expenditures!C196)</f>
        <v/>
      </c>
      <c r="D197" s="45" t="str">
        <f>IF(Expenditures!D196="","",Expenditures!D196)</f>
        <v/>
      </c>
      <c r="E197" s="46" t="str">
        <f>IF(Expenditures!E196="","",Expenditures!E196)</f>
        <v/>
      </c>
      <c r="F197" s="47" t="str">
        <f>IF(Expenditures!H196="","",Expenditures!H196)</f>
        <v/>
      </c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5" t="str">
        <f t="shared" si="4"/>
        <v/>
      </c>
    </row>
    <row r="198" spans="1:22" s="1" customFormat="1" ht="10.199999999999999" x14ac:dyDescent="0.2">
      <c r="A198" s="45" t="str">
        <f>IF(Expenditures!A197="","",Expenditures!A197)</f>
        <v/>
      </c>
      <c r="B198" s="45" t="str">
        <f>IF(Expenditures!B197="","",Expenditures!B197)</f>
        <v/>
      </c>
      <c r="C198" s="45" t="str">
        <f>IF(Expenditures!C197="","",Expenditures!C197)</f>
        <v/>
      </c>
      <c r="D198" s="45" t="str">
        <f>IF(Expenditures!D197="","",Expenditures!D197)</f>
        <v/>
      </c>
      <c r="E198" s="46" t="str">
        <f>IF(Expenditures!E197="","",Expenditures!E197)</f>
        <v/>
      </c>
      <c r="F198" s="47" t="str">
        <f>IF(Expenditures!H197="","",Expenditures!H197)</f>
        <v/>
      </c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5" t="str">
        <f t="shared" si="4"/>
        <v/>
      </c>
    </row>
    <row r="199" spans="1:22" s="1" customFormat="1" ht="10.199999999999999" x14ac:dyDescent="0.2">
      <c r="A199" s="45" t="str">
        <f>IF(Expenditures!A198="","",Expenditures!A198)</f>
        <v/>
      </c>
      <c r="B199" s="45" t="str">
        <f>IF(Expenditures!B198="","",Expenditures!B198)</f>
        <v/>
      </c>
      <c r="C199" s="45" t="str">
        <f>IF(Expenditures!C198="","",Expenditures!C198)</f>
        <v/>
      </c>
      <c r="D199" s="45" t="str">
        <f>IF(Expenditures!D198="","",Expenditures!D198)</f>
        <v/>
      </c>
      <c r="E199" s="46" t="str">
        <f>IF(Expenditures!E198="","",Expenditures!E198)</f>
        <v/>
      </c>
      <c r="F199" s="47" t="str">
        <f>IF(Expenditures!H198="","",Expenditures!H198)</f>
        <v/>
      </c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5" t="str">
        <f t="shared" si="4"/>
        <v/>
      </c>
    </row>
    <row r="200" spans="1:22" s="1" customFormat="1" ht="10.199999999999999" x14ac:dyDescent="0.2">
      <c r="A200" s="45" t="str">
        <f>IF(Expenditures!A199="","",Expenditures!A199)</f>
        <v/>
      </c>
      <c r="B200" s="45" t="str">
        <f>IF(Expenditures!B199="","",Expenditures!B199)</f>
        <v/>
      </c>
      <c r="C200" s="45" t="str">
        <f>IF(Expenditures!C199="","",Expenditures!C199)</f>
        <v/>
      </c>
      <c r="D200" s="45" t="str">
        <f>IF(Expenditures!D199="","",Expenditures!D199)</f>
        <v/>
      </c>
      <c r="E200" s="46" t="str">
        <f>IF(Expenditures!E199="","",Expenditures!E199)</f>
        <v/>
      </c>
      <c r="F200" s="47" t="str">
        <f>IF(Expenditures!H199="","",Expenditures!H199)</f>
        <v/>
      </c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5" t="str">
        <f t="shared" si="4"/>
        <v/>
      </c>
    </row>
    <row r="201" spans="1:22" s="1" customFormat="1" ht="10.199999999999999" x14ac:dyDescent="0.2">
      <c r="A201" s="45" t="str">
        <f>IF(Expenditures!A200="","",Expenditures!A200)</f>
        <v/>
      </c>
      <c r="B201" s="45" t="str">
        <f>IF(Expenditures!B200="","",Expenditures!B200)</f>
        <v/>
      </c>
      <c r="C201" s="45" t="str">
        <f>IF(Expenditures!C200="","",Expenditures!C200)</f>
        <v/>
      </c>
      <c r="D201" s="45" t="str">
        <f>IF(Expenditures!D200="","",Expenditures!D200)</f>
        <v/>
      </c>
      <c r="E201" s="46" t="str">
        <f>IF(Expenditures!E200="","",Expenditures!E200)</f>
        <v/>
      </c>
      <c r="F201" s="47" t="str">
        <f>IF(Expenditures!H200="","",Expenditures!H200)</f>
        <v/>
      </c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5" t="str">
        <f t="shared" ref="V201:V264" si="5">IF(F201="","",SUM(G201:U201))</f>
        <v/>
      </c>
    </row>
    <row r="202" spans="1:22" s="1" customFormat="1" ht="10.199999999999999" x14ac:dyDescent="0.2">
      <c r="A202" s="45" t="str">
        <f>IF(Expenditures!A201="","",Expenditures!A201)</f>
        <v/>
      </c>
      <c r="B202" s="45" t="str">
        <f>IF(Expenditures!B201="","",Expenditures!B201)</f>
        <v/>
      </c>
      <c r="C202" s="45" t="str">
        <f>IF(Expenditures!C201="","",Expenditures!C201)</f>
        <v/>
      </c>
      <c r="D202" s="45" t="str">
        <f>IF(Expenditures!D201="","",Expenditures!D201)</f>
        <v/>
      </c>
      <c r="E202" s="46" t="str">
        <f>IF(Expenditures!E201="","",Expenditures!E201)</f>
        <v/>
      </c>
      <c r="F202" s="47" t="str">
        <f>IF(Expenditures!H201="","",Expenditures!H201)</f>
        <v/>
      </c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5" t="str">
        <f t="shared" si="5"/>
        <v/>
      </c>
    </row>
    <row r="203" spans="1:22" s="1" customFormat="1" ht="10.199999999999999" x14ac:dyDescent="0.2">
      <c r="A203" s="45" t="str">
        <f>IF(Expenditures!A202="","",Expenditures!A202)</f>
        <v/>
      </c>
      <c r="B203" s="45" t="str">
        <f>IF(Expenditures!B202="","",Expenditures!B202)</f>
        <v/>
      </c>
      <c r="C203" s="45" t="str">
        <f>IF(Expenditures!C202="","",Expenditures!C202)</f>
        <v/>
      </c>
      <c r="D203" s="45" t="str">
        <f>IF(Expenditures!D202="","",Expenditures!D202)</f>
        <v/>
      </c>
      <c r="E203" s="46" t="str">
        <f>IF(Expenditures!E202="","",Expenditures!E202)</f>
        <v/>
      </c>
      <c r="F203" s="47" t="str">
        <f>IF(Expenditures!H202="","",Expenditures!H202)</f>
        <v/>
      </c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5" t="str">
        <f t="shared" si="5"/>
        <v/>
      </c>
    </row>
    <row r="204" spans="1:22" s="1" customFormat="1" ht="10.199999999999999" x14ac:dyDescent="0.2">
      <c r="A204" s="45" t="str">
        <f>IF(Expenditures!A203="","",Expenditures!A203)</f>
        <v/>
      </c>
      <c r="B204" s="45" t="str">
        <f>IF(Expenditures!B203="","",Expenditures!B203)</f>
        <v/>
      </c>
      <c r="C204" s="45" t="str">
        <f>IF(Expenditures!C203="","",Expenditures!C203)</f>
        <v/>
      </c>
      <c r="D204" s="45" t="str">
        <f>IF(Expenditures!D203="","",Expenditures!D203)</f>
        <v/>
      </c>
      <c r="E204" s="46" t="str">
        <f>IF(Expenditures!E203="","",Expenditures!E203)</f>
        <v/>
      </c>
      <c r="F204" s="47" t="str">
        <f>IF(Expenditures!H203="","",Expenditures!H203)</f>
        <v/>
      </c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5" t="str">
        <f t="shared" si="5"/>
        <v/>
      </c>
    </row>
    <row r="205" spans="1:22" s="1" customFormat="1" ht="10.199999999999999" x14ac:dyDescent="0.2">
      <c r="A205" s="45" t="str">
        <f>IF(Expenditures!A204="","",Expenditures!A204)</f>
        <v/>
      </c>
      <c r="B205" s="45" t="str">
        <f>IF(Expenditures!B204="","",Expenditures!B204)</f>
        <v/>
      </c>
      <c r="C205" s="45" t="str">
        <f>IF(Expenditures!C204="","",Expenditures!C204)</f>
        <v/>
      </c>
      <c r="D205" s="45" t="str">
        <f>IF(Expenditures!D204="","",Expenditures!D204)</f>
        <v/>
      </c>
      <c r="E205" s="46" t="str">
        <f>IF(Expenditures!E204="","",Expenditures!E204)</f>
        <v/>
      </c>
      <c r="F205" s="47" t="str">
        <f>IF(Expenditures!H204="","",Expenditures!H204)</f>
        <v/>
      </c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5" t="str">
        <f t="shared" si="5"/>
        <v/>
      </c>
    </row>
    <row r="206" spans="1:22" s="1" customFormat="1" ht="10.199999999999999" x14ac:dyDescent="0.2">
      <c r="A206" s="45" t="str">
        <f>IF(Expenditures!A205="","",Expenditures!A205)</f>
        <v/>
      </c>
      <c r="B206" s="45" t="str">
        <f>IF(Expenditures!B205="","",Expenditures!B205)</f>
        <v/>
      </c>
      <c r="C206" s="45" t="str">
        <f>IF(Expenditures!C205="","",Expenditures!C205)</f>
        <v/>
      </c>
      <c r="D206" s="45" t="str">
        <f>IF(Expenditures!D205="","",Expenditures!D205)</f>
        <v/>
      </c>
      <c r="E206" s="46" t="str">
        <f>IF(Expenditures!E205="","",Expenditures!E205)</f>
        <v/>
      </c>
      <c r="F206" s="47" t="str">
        <f>IF(Expenditures!H205="","",Expenditures!H205)</f>
        <v/>
      </c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5" t="str">
        <f t="shared" si="5"/>
        <v/>
      </c>
    </row>
    <row r="207" spans="1:22" s="1" customFormat="1" ht="10.199999999999999" x14ac:dyDescent="0.2">
      <c r="A207" s="45" t="str">
        <f>IF(Expenditures!A206="","",Expenditures!A206)</f>
        <v/>
      </c>
      <c r="B207" s="45" t="str">
        <f>IF(Expenditures!B206="","",Expenditures!B206)</f>
        <v/>
      </c>
      <c r="C207" s="45" t="str">
        <f>IF(Expenditures!C206="","",Expenditures!C206)</f>
        <v/>
      </c>
      <c r="D207" s="45" t="str">
        <f>IF(Expenditures!D206="","",Expenditures!D206)</f>
        <v/>
      </c>
      <c r="E207" s="46" t="str">
        <f>IF(Expenditures!E206="","",Expenditures!E206)</f>
        <v/>
      </c>
      <c r="F207" s="47" t="str">
        <f>IF(Expenditures!H206="","",Expenditures!H206)</f>
        <v/>
      </c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5" t="str">
        <f t="shared" si="5"/>
        <v/>
      </c>
    </row>
    <row r="208" spans="1:22" s="1" customFormat="1" ht="10.199999999999999" x14ac:dyDescent="0.2">
      <c r="A208" s="45" t="str">
        <f>IF(Expenditures!A207="","",Expenditures!A207)</f>
        <v/>
      </c>
      <c r="B208" s="45" t="str">
        <f>IF(Expenditures!B207="","",Expenditures!B207)</f>
        <v/>
      </c>
      <c r="C208" s="45" t="str">
        <f>IF(Expenditures!C207="","",Expenditures!C207)</f>
        <v/>
      </c>
      <c r="D208" s="45" t="str">
        <f>IF(Expenditures!D207="","",Expenditures!D207)</f>
        <v/>
      </c>
      <c r="E208" s="46" t="str">
        <f>IF(Expenditures!E207="","",Expenditures!E207)</f>
        <v/>
      </c>
      <c r="F208" s="47" t="str">
        <f>IF(Expenditures!H207="","",Expenditures!H207)</f>
        <v/>
      </c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5" t="str">
        <f t="shared" si="5"/>
        <v/>
      </c>
    </row>
    <row r="209" spans="1:22" s="1" customFormat="1" ht="10.199999999999999" x14ac:dyDescent="0.2">
      <c r="A209" s="45" t="str">
        <f>IF(Expenditures!A208="","",Expenditures!A208)</f>
        <v/>
      </c>
      <c r="B209" s="45" t="str">
        <f>IF(Expenditures!B208="","",Expenditures!B208)</f>
        <v/>
      </c>
      <c r="C209" s="45" t="str">
        <f>IF(Expenditures!C208="","",Expenditures!C208)</f>
        <v/>
      </c>
      <c r="D209" s="45" t="str">
        <f>IF(Expenditures!D208="","",Expenditures!D208)</f>
        <v/>
      </c>
      <c r="E209" s="46" t="str">
        <f>IF(Expenditures!E208="","",Expenditures!E208)</f>
        <v/>
      </c>
      <c r="F209" s="47" t="str">
        <f>IF(Expenditures!H208="","",Expenditures!H208)</f>
        <v/>
      </c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5" t="str">
        <f t="shared" si="5"/>
        <v/>
      </c>
    </row>
    <row r="210" spans="1:22" s="1" customFormat="1" ht="10.199999999999999" x14ac:dyDescent="0.2">
      <c r="A210" s="45" t="str">
        <f>IF(Expenditures!A209="","",Expenditures!A209)</f>
        <v/>
      </c>
      <c r="B210" s="45" t="str">
        <f>IF(Expenditures!B209="","",Expenditures!B209)</f>
        <v/>
      </c>
      <c r="C210" s="45" t="str">
        <f>IF(Expenditures!C209="","",Expenditures!C209)</f>
        <v/>
      </c>
      <c r="D210" s="45" t="str">
        <f>IF(Expenditures!D209="","",Expenditures!D209)</f>
        <v/>
      </c>
      <c r="E210" s="46" t="str">
        <f>IF(Expenditures!E209="","",Expenditures!E209)</f>
        <v/>
      </c>
      <c r="F210" s="47" t="str">
        <f>IF(Expenditures!H209="","",Expenditures!H209)</f>
        <v/>
      </c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5" t="str">
        <f t="shared" si="5"/>
        <v/>
      </c>
    </row>
    <row r="211" spans="1:22" s="1" customFormat="1" ht="10.199999999999999" x14ac:dyDescent="0.2">
      <c r="A211" s="45" t="str">
        <f>IF(Expenditures!A210="","",Expenditures!A210)</f>
        <v/>
      </c>
      <c r="B211" s="45" t="str">
        <f>IF(Expenditures!B210="","",Expenditures!B210)</f>
        <v/>
      </c>
      <c r="C211" s="45" t="str">
        <f>IF(Expenditures!C210="","",Expenditures!C210)</f>
        <v/>
      </c>
      <c r="D211" s="45" t="str">
        <f>IF(Expenditures!D210="","",Expenditures!D210)</f>
        <v/>
      </c>
      <c r="E211" s="46" t="str">
        <f>IF(Expenditures!E210="","",Expenditures!E210)</f>
        <v/>
      </c>
      <c r="F211" s="47" t="str">
        <f>IF(Expenditures!H210="","",Expenditures!H210)</f>
        <v/>
      </c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5" t="str">
        <f t="shared" si="5"/>
        <v/>
      </c>
    </row>
    <row r="212" spans="1:22" s="1" customFormat="1" ht="10.199999999999999" x14ac:dyDescent="0.2">
      <c r="A212" s="45" t="str">
        <f>IF(Expenditures!A211="","",Expenditures!A211)</f>
        <v/>
      </c>
      <c r="B212" s="45" t="str">
        <f>IF(Expenditures!B211="","",Expenditures!B211)</f>
        <v/>
      </c>
      <c r="C212" s="45" t="str">
        <f>IF(Expenditures!C211="","",Expenditures!C211)</f>
        <v/>
      </c>
      <c r="D212" s="45" t="str">
        <f>IF(Expenditures!D211="","",Expenditures!D211)</f>
        <v/>
      </c>
      <c r="E212" s="46" t="str">
        <f>IF(Expenditures!E211="","",Expenditures!E211)</f>
        <v/>
      </c>
      <c r="F212" s="47" t="str">
        <f>IF(Expenditures!H211="","",Expenditures!H211)</f>
        <v/>
      </c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5" t="str">
        <f t="shared" si="5"/>
        <v/>
      </c>
    </row>
    <row r="213" spans="1:22" s="1" customFormat="1" ht="10.199999999999999" x14ac:dyDescent="0.2">
      <c r="A213" s="45" t="str">
        <f>IF(Expenditures!A212="","",Expenditures!A212)</f>
        <v/>
      </c>
      <c r="B213" s="45" t="str">
        <f>IF(Expenditures!B212="","",Expenditures!B212)</f>
        <v/>
      </c>
      <c r="C213" s="45" t="str">
        <f>IF(Expenditures!C212="","",Expenditures!C212)</f>
        <v/>
      </c>
      <c r="D213" s="45" t="str">
        <f>IF(Expenditures!D212="","",Expenditures!D212)</f>
        <v/>
      </c>
      <c r="E213" s="46" t="str">
        <f>IF(Expenditures!E212="","",Expenditures!E212)</f>
        <v/>
      </c>
      <c r="F213" s="47" t="str">
        <f>IF(Expenditures!H212="","",Expenditures!H212)</f>
        <v/>
      </c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5" t="str">
        <f t="shared" si="5"/>
        <v/>
      </c>
    </row>
    <row r="214" spans="1:22" s="1" customFormat="1" ht="10.199999999999999" x14ac:dyDescent="0.2">
      <c r="A214" s="45" t="str">
        <f>IF(Expenditures!A213="","",Expenditures!A213)</f>
        <v/>
      </c>
      <c r="B214" s="45" t="str">
        <f>IF(Expenditures!B213="","",Expenditures!B213)</f>
        <v/>
      </c>
      <c r="C214" s="45" t="str">
        <f>IF(Expenditures!C213="","",Expenditures!C213)</f>
        <v/>
      </c>
      <c r="D214" s="45" t="str">
        <f>IF(Expenditures!D213="","",Expenditures!D213)</f>
        <v/>
      </c>
      <c r="E214" s="46" t="str">
        <f>IF(Expenditures!E213="","",Expenditures!E213)</f>
        <v/>
      </c>
      <c r="F214" s="47" t="str">
        <f>IF(Expenditures!H213="","",Expenditures!H213)</f>
        <v/>
      </c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5" t="str">
        <f t="shared" si="5"/>
        <v/>
      </c>
    </row>
    <row r="215" spans="1:22" s="1" customFormat="1" ht="10.199999999999999" x14ac:dyDescent="0.2">
      <c r="A215" s="45" t="str">
        <f>IF(Expenditures!A214="","",Expenditures!A214)</f>
        <v/>
      </c>
      <c r="B215" s="45" t="str">
        <f>IF(Expenditures!B214="","",Expenditures!B214)</f>
        <v/>
      </c>
      <c r="C215" s="45" t="str">
        <f>IF(Expenditures!C214="","",Expenditures!C214)</f>
        <v/>
      </c>
      <c r="D215" s="45" t="str">
        <f>IF(Expenditures!D214="","",Expenditures!D214)</f>
        <v/>
      </c>
      <c r="E215" s="46" t="str">
        <f>IF(Expenditures!E214="","",Expenditures!E214)</f>
        <v/>
      </c>
      <c r="F215" s="47" t="str">
        <f>IF(Expenditures!H214="","",Expenditures!H214)</f>
        <v/>
      </c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5" t="str">
        <f t="shared" si="5"/>
        <v/>
      </c>
    </row>
    <row r="216" spans="1:22" s="1" customFormat="1" ht="10.199999999999999" x14ac:dyDescent="0.2">
      <c r="A216" s="45" t="str">
        <f>IF(Expenditures!A215="","",Expenditures!A215)</f>
        <v/>
      </c>
      <c r="B216" s="45" t="str">
        <f>IF(Expenditures!B215="","",Expenditures!B215)</f>
        <v/>
      </c>
      <c r="C216" s="45" t="str">
        <f>IF(Expenditures!C215="","",Expenditures!C215)</f>
        <v/>
      </c>
      <c r="D216" s="45" t="str">
        <f>IF(Expenditures!D215="","",Expenditures!D215)</f>
        <v/>
      </c>
      <c r="E216" s="46" t="str">
        <f>IF(Expenditures!E215="","",Expenditures!E215)</f>
        <v/>
      </c>
      <c r="F216" s="47" t="str">
        <f>IF(Expenditures!H215="","",Expenditures!H215)</f>
        <v/>
      </c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5" t="str">
        <f t="shared" si="5"/>
        <v/>
      </c>
    </row>
    <row r="217" spans="1:22" s="1" customFormat="1" ht="10.199999999999999" x14ac:dyDescent="0.2">
      <c r="A217" s="45" t="str">
        <f>IF(Expenditures!A216="","",Expenditures!A216)</f>
        <v/>
      </c>
      <c r="B217" s="45" t="str">
        <f>IF(Expenditures!B216="","",Expenditures!B216)</f>
        <v/>
      </c>
      <c r="C217" s="45" t="str">
        <f>IF(Expenditures!C216="","",Expenditures!C216)</f>
        <v/>
      </c>
      <c r="D217" s="45" t="str">
        <f>IF(Expenditures!D216="","",Expenditures!D216)</f>
        <v/>
      </c>
      <c r="E217" s="46" t="str">
        <f>IF(Expenditures!E216="","",Expenditures!E216)</f>
        <v/>
      </c>
      <c r="F217" s="47" t="str">
        <f>IF(Expenditures!H216="","",Expenditures!H216)</f>
        <v/>
      </c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5" t="str">
        <f t="shared" si="5"/>
        <v/>
      </c>
    </row>
    <row r="218" spans="1:22" s="1" customFormat="1" ht="10.199999999999999" x14ac:dyDescent="0.2">
      <c r="A218" s="45" t="str">
        <f>IF(Expenditures!A217="","",Expenditures!A217)</f>
        <v/>
      </c>
      <c r="B218" s="45" t="str">
        <f>IF(Expenditures!B217="","",Expenditures!B217)</f>
        <v/>
      </c>
      <c r="C218" s="45" t="str">
        <f>IF(Expenditures!C217="","",Expenditures!C217)</f>
        <v/>
      </c>
      <c r="D218" s="45" t="str">
        <f>IF(Expenditures!D217="","",Expenditures!D217)</f>
        <v/>
      </c>
      <c r="E218" s="46" t="str">
        <f>IF(Expenditures!E217="","",Expenditures!E217)</f>
        <v/>
      </c>
      <c r="F218" s="47" t="str">
        <f>IF(Expenditures!H217="","",Expenditures!H217)</f>
        <v/>
      </c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5" t="str">
        <f t="shared" si="5"/>
        <v/>
      </c>
    </row>
    <row r="219" spans="1:22" s="1" customFormat="1" ht="10.199999999999999" x14ac:dyDescent="0.2">
      <c r="A219" s="45" t="str">
        <f>IF(Expenditures!A218="","",Expenditures!A218)</f>
        <v/>
      </c>
      <c r="B219" s="45" t="str">
        <f>IF(Expenditures!B218="","",Expenditures!B218)</f>
        <v/>
      </c>
      <c r="C219" s="45" t="str">
        <f>IF(Expenditures!C218="","",Expenditures!C218)</f>
        <v/>
      </c>
      <c r="D219" s="45" t="str">
        <f>IF(Expenditures!D218="","",Expenditures!D218)</f>
        <v/>
      </c>
      <c r="E219" s="46" t="str">
        <f>IF(Expenditures!E218="","",Expenditures!E218)</f>
        <v/>
      </c>
      <c r="F219" s="47" t="str">
        <f>IF(Expenditures!H218="","",Expenditures!H218)</f>
        <v/>
      </c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5" t="str">
        <f t="shared" si="5"/>
        <v/>
      </c>
    </row>
    <row r="220" spans="1:22" s="1" customFormat="1" ht="10.199999999999999" x14ac:dyDescent="0.2">
      <c r="A220" s="45" t="str">
        <f>IF(Expenditures!A219="","",Expenditures!A219)</f>
        <v/>
      </c>
      <c r="B220" s="45" t="str">
        <f>IF(Expenditures!B219="","",Expenditures!B219)</f>
        <v/>
      </c>
      <c r="C220" s="45" t="str">
        <f>IF(Expenditures!C219="","",Expenditures!C219)</f>
        <v/>
      </c>
      <c r="D220" s="45" t="str">
        <f>IF(Expenditures!D219="","",Expenditures!D219)</f>
        <v/>
      </c>
      <c r="E220" s="46" t="str">
        <f>IF(Expenditures!E219="","",Expenditures!E219)</f>
        <v/>
      </c>
      <c r="F220" s="47" t="str">
        <f>IF(Expenditures!H219="","",Expenditures!H219)</f>
        <v/>
      </c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5" t="str">
        <f t="shared" si="5"/>
        <v/>
      </c>
    </row>
    <row r="221" spans="1:22" s="1" customFormat="1" ht="10.199999999999999" x14ac:dyDescent="0.2">
      <c r="A221" s="45" t="str">
        <f>IF(Expenditures!A220="","",Expenditures!A220)</f>
        <v/>
      </c>
      <c r="B221" s="45" t="str">
        <f>IF(Expenditures!B220="","",Expenditures!B220)</f>
        <v/>
      </c>
      <c r="C221" s="45" t="str">
        <f>IF(Expenditures!C220="","",Expenditures!C220)</f>
        <v/>
      </c>
      <c r="D221" s="45" t="str">
        <f>IF(Expenditures!D220="","",Expenditures!D220)</f>
        <v/>
      </c>
      <c r="E221" s="46" t="str">
        <f>IF(Expenditures!E220="","",Expenditures!E220)</f>
        <v/>
      </c>
      <c r="F221" s="47" t="str">
        <f>IF(Expenditures!H220="","",Expenditures!H220)</f>
        <v/>
      </c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5" t="str">
        <f t="shared" si="5"/>
        <v/>
      </c>
    </row>
    <row r="222" spans="1:22" s="1" customFormat="1" ht="10.199999999999999" x14ac:dyDescent="0.2">
      <c r="A222" s="45" t="str">
        <f>IF(Expenditures!A221="","",Expenditures!A221)</f>
        <v/>
      </c>
      <c r="B222" s="45" t="str">
        <f>IF(Expenditures!B221="","",Expenditures!B221)</f>
        <v/>
      </c>
      <c r="C222" s="45" t="str">
        <f>IF(Expenditures!C221="","",Expenditures!C221)</f>
        <v/>
      </c>
      <c r="D222" s="45" t="str">
        <f>IF(Expenditures!D221="","",Expenditures!D221)</f>
        <v/>
      </c>
      <c r="E222" s="46" t="str">
        <f>IF(Expenditures!E221="","",Expenditures!E221)</f>
        <v/>
      </c>
      <c r="F222" s="47" t="str">
        <f>IF(Expenditures!H221="","",Expenditures!H221)</f>
        <v/>
      </c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5" t="str">
        <f t="shared" si="5"/>
        <v/>
      </c>
    </row>
    <row r="223" spans="1:22" s="1" customFormat="1" ht="10.199999999999999" x14ac:dyDescent="0.2">
      <c r="A223" s="45" t="str">
        <f>IF(Expenditures!A222="","",Expenditures!A222)</f>
        <v/>
      </c>
      <c r="B223" s="45" t="str">
        <f>IF(Expenditures!B222="","",Expenditures!B222)</f>
        <v/>
      </c>
      <c r="C223" s="45" t="str">
        <f>IF(Expenditures!C222="","",Expenditures!C222)</f>
        <v/>
      </c>
      <c r="D223" s="45" t="str">
        <f>IF(Expenditures!D222="","",Expenditures!D222)</f>
        <v/>
      </c>
      <c r="E223" s="46" t="str">
        <f>IF(Expenditures!E222="","",Expenditures!E222)</f>
        <v/>
      </c>
      <c r="F223" s="47" t="str">
        <f>IF(Expenditures!H222="","",Expenditures!H222)</f>
        <v/>
      </c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5" t="str">
        <f t="shared" si="5"/>
        <v/>
      </c>
    </row>
    <row r="224" spans="1:22" s="1" customFormat="1" ht="10.199999999999999" x14ac:dyDescent="0.2">
      <c r="A224" s="45" t="str">
        <f>IF(Expenditures!A223="","",Expenditures!A223)</f>
        <v/>
      </c>
      <c r="B224" s="45" t="str">
        <f>IF(Expenditures!B223="","",Expenditures!B223)</f>
        <v/>
      </c>
      <c r="C224" s="45" t="str">
        <f>IF(Expenditures!C223="","",Expenditures!C223)</f>
        <v/>
      </c>
      <c r="D224" s="45" t="str">
        <f>IF(Expenditures!D223="","",Expenditures!D223)</f>
        <v/>
      </c>
      <c r="E224" s="46" t="str">
        <f>IF(Expenditures!E223="","",Expenditures!E223)</f>
        <v/>
      </c>
      <c r="F224" s="47" t="str">
        <f>IF(Expenditures!H223="","",Expenditures!H223)</f>
        <v/>
      </c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5" t="str">
        <f t="shared" si="5"/>
        <v/>
      </c>
    </row>
    <row r="225" spans="1:22" s="1" customFormat="1" ht="10.199999999999999" x14ac:dyDescent="0.2">
      <c r="A225" s="45" t="str">
        <f>IF(Expenditures!A224="","",Expenditures!A224)</f>
        <v/>
      </c>
      <c r="B225" s="45" t="str">
        <f>IF(Expenditures!B224="","",Expenditures!B224)</f>
        <v/>
      </c>
      <c r="C225" s="45" t="str">
        <f>IF(Expenditures!C224="","",Expenditures!C224)</f>
        <v/>
      </c>
      <c r="D225" s="45" t="str">
        <f>IF(Expenditures!D224="","",Expenditures!D224)</f>
        <v/>
      </c>
      <c r="E225" s="46" t="str">
        <f>IF(Expenditures!E224="","",Expenditures!E224)</f>
        <v/>
      </c>
      <c r="F225" s="47" t="str">
        <f>IF(Expenditures!H224="","",Expenditures!H224)</f>
        <v/>
      </c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5" t="str">
        <f t="shared" si="5"/>
        <v/>
      </c>
    </row>
    <row r="226" spans="1:22" s="1" customFormat="1" ht="10.199999999999999" x14ac:dyDescent="0.2">
      <c r="A226" s="45" t="str">
        <f>IF(Expenditures!A225="","",Expenditures!A225)</f>
        <v/>
      </c>
      <c r="B226" s="45" t="str">
        <f>IF(Expenditures!B225="","",Expenditures!B225)</f>
        <v/>
      </c>
      <c r="C226" s="45" t="str">
        <f>IF(Expenditures!C225="","",Expenditures!C225)</f>
        <v/>
      </c>
      <c r="D226" s="45" t="str">
        <f>IF(Expenditures!D225="","",Expenditures!D225)</f>
        <v/>
      </c>
      <c r="E226" s="46" t="str">
        <f>IF(Expenditures!E225="","",Expenditures!E225)</f>
        <v/>
      </c>
      <c r="F226" s="47" t="str">
        <f>IF(Expenditures!H225="","",Expenditures!H225)</f>
        <v/>
      </c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5" t="str">
        <f t="shared" si="5"/>
        <v/>
      </c>
    </row>
    <row r="227" spans="1:22" s="1" customFormat="1" ht="10.199999999999999" x14ac:dyDescent="0.2">
      <c r="A227" s="45" t="str">
        <f>IF(Expenditures!A226="","",Expenditures!A226)</f>
        <v/>
      </c>
      <c r="B227" s="45" t="str">
        <f>IF(Expenditures!B226="","",Expenditures!B226)</f>
        <v/>
      </c>
      <c r="C227" s="45" t="str">
        <f>IF(Expenditures!C226="","",Expenditures!C226)</f>
        <v/>
      </c>
      <c r="D227" s="45" t="str">
        <f>IF(Expenditures!D226="","",Expenditures!D226)</f>
        <v/>
      </c>
      <c r="E227" s="46" t="str">
        <f>IF(Expenditures!E226="","",Expenditures!E226)</f>
        <v/>
      </c>
      <c r="F227" s="47" t="str">
        <f>IF(Expenditures!H226="","",Expenditures!H226)</f>
        <v/>
      </c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5" t="str">
        <f t="shared" si="5"/>
        <v/>
      </c>
    </row>
    <row r="228" spans="1:22" s="1" customFormat="1" ht="10.199999999999999" x14ac:dyDescent="0.2">
      <c r="A228" s="45" t="str">
        <f>IF(Expenditures!A227="","",Expenditures!A227)</f>
        <v/>
      </c>
      <c r="B228" s="45" t="str">
        <f>IF(Expenditures!B227="","",Expenditures!B227)</f>
        <v/>
      </c>
      <c r="C228" s="45" t="str">
        <f>IF(Expenditures!C227="","",Expenditures!C227)</f>
        <v/>
      </c>
      <c r="D228" s="45" t="str">
        <f>IF(Expenditures!D227="","",Expenditures!D227)</f>
        <v/>
      </c>
      <c r="E228" s="46" t="str">
        <f>IF(Expenditures!E227="","",Expenditures!E227)</f>
        <v/>
      </c>
      <c r="F228" s="47" t="str">
        <f>IF(Expenditures!H227="","",Expenditures!H227)</f>
        <v/>
      </c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5" t="str">
        <f t="shared" si="5"/>
        <v/>
      </c>
    </row>
    <row r="229" spans="1:22" s="1" customFormat="1" ht="10.199999999999999" x14ac:dyDescent="0.2">
      <c r="A229" s="45" t="str">
        <f>IF(Expenditures!A228="","",Expenditures!A228)</f>
        <v/>
      </c>
      <c r="B229" s="45" t="str">
        <f>IF(Expenditures!B228="","",Expenditures!B228)</f>
        <v/>
      </c>
      <c r="C229" s="45" t="str">
        <f>IF(Expenditures!C228="","",Expenditures!C228)</f>
        <v/>
      </c>
      <c r="D229" s="45" t="str">
        <f>IF(Expenditures!D228="","",Expenditures!D228)</f>
        <v/>
      </c>
      <c r="E229" s="46" t="str">
        <f>IF(Expenditures!E228="","",Expenditures!E228)</f>
        <v/>
      </c>
      <c r="F229" s="47" t="str">
        <f>IF(Expenditures!H228="","",Expenditures!H228)</f>
        <v/>
      </c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5" t="str">
        <f t="shared" si="5"/>
        <v/>
      </c>
    </row>
    <row r="230" spans="1:22" s="1" customFormat="1" ht="10.199999999999999" x14ac:dyDescent="0.2">
      <c r="A230" s="45" t="str">
        <f>IF(Expenditures!A229="","",Expenditures!A229)</f>
        <v/>
      </c>
      <c r="B230" s="45" t="str">
        <f>IF(Expenditures!B229="","",Expenditures!B229)</f>
        <v/>
      </c>
      <c r="C230" s="45" t="str">
        <f>IF(Expenditures!C229="","",Expenditures!C229)</f>
        <v/>
      </c>
      <c r="D230" s="45" t="str">
        <f>IF(Expenditures!D229="","",Expenditures!D229)</f>
        <v/>
      </c>
      <c r="E230" s="46" t="str">
        <f>IF(Expenditures!E229="","",Expenditures!E229)</f>
        <v/>
      </c>
      <c r="F230" s="47" t="str">
        <f>IF(Expenditures!H229="","",Expenditures!H229)</f>
        <v/>
      </c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5" t="str">
        <f t="shared" si="5"/>
        <v/>
      </c>
    </row>
    <row r="231" spans="1:22" s="1" customFormat="1" ht="10.199999999999999" x14ac:dyDescent="0.2">
      <c r="A231" s="45" t="str">
        <f>IF(Expenditures!A230="","",Expenditures!A230)</f>
        <v/>
      </c>
      <c r="B231" s="45" t="str">
        <f>IF(Expenditures!B230="","",Expenditures!B230)</f>
        <v/>
      </c>
      <c r="C231" s="45" t="str">
        <f>IF(Expenditures!C230="","",Expenditures!C230)</f>
        <v/>
      </c>
      <c r="D231" s="45" t="str">
        <f>IF(Expenditures!D230="","",Expenditures!D230)</f>
        <v/>
      </c>
      <c r="E231" s="46" t="str">
        <f>IF(Expenditures!E230="","",Expenditures!E230)</f>
        <v/>
      </c>
      <c r="F231" s="47" t="str">
        <f>IF(Expenditures!H230="","",Expenditures!H230)</f>
        <v/>
      </c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5" t="str">
        <f t="shared" si="5"/>
        <v/>
      </c>
    </row>
    <row r="232" spans="1:22" s="1" customFormat="1" ht="10.199999999999999" x14ac:dyDescent="0.2">
      <c r="A232" s="45" t="str">
        <f>IF(Expenditures!A231="","",Expenditures!A231)</f>
        <v/>
      </c>
      <c r="B232" s="45" t="str">
        <f>IF(Expenditures!B231="","",Expenditures!B231)</f>
        <v/>
      </c>
      <c r="C232" s="45" t="str">
        <f>IF(Expenditures!C231="","",Expenditures!C231)</f>
        <v/>
      </c>
      <c r="D232" s="45" t="str">
        <f>IF(Expenditures!D231="","",Expenditures!D231)</f>
        <v/>
      </c>
      <c r="E232" s="46" t="str">
        <f>IF(Expenditures!E231="","",Expenditures!E231)</f>
        <v/>
      </c>
      <c r="F232" s="47" t="str">
        <f>IF(Expenditures!H231="","",Expenditures!H231)</f>
        <v/>
      </c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5" t="str">
        <f t="shared" si="5"/>
        <v/>
      </c>
    </row>
    <row r="233" spans="1:22" s="1" customFormat="1" ht="10.199999999999999" x14ac:dyDescent="0.2">
      <c r="A233" s="45" t="str">
        <f>IF(Expenditures!A232="","",Expenditures!A232)</f>
        <v/>
      </c>
      <c r="B233" s="45" t="str">
        <f>IF(Expenditures!B232="","",Expenditures!B232)</f>
        <v/>
      </c>
      <c r="C233" s="45" t="str">
        <f>IF(Expenditures!C232="","",Expenditures!C232)</f>
        <v/>
      </c>
      <c r="D233" s="45" t="str">
        <f>IF(Expenditures!D232="","",Expenditures!D232)</f>
        <v/>
      </c>
      <c r="E233" s="46" t="str">
        <f>IF(Expenditures!E232="","",Expenditures!E232)</f>
        <v/>
      </c>
      <c r="F233" s="47" t="str">
        <f>IF(Expenditures!H232="","",Expenditures!H232)</f>
        <v/>
      </c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5" t="str">
        <f t="shared" si="5"/>
        <v/>
      </c>
    </row>
    <row r="234" spans="1:22" s="1" customFormat="1" ht="10.199999999999999" x14ac:dyDescent="0.2">
      <c r="A234" s="45" t="str">
        <f>IF(Expenditures!A233="","",Expenditures!A233)</f>
        <v/>
      </c>
      <c r="B234" s="45" t="str">
        <f>IF(Expenditures!B233="","",Expenditures!B233)</f>
        <v/>
      </c>
      <c r="C234" s="45" t="str">
        <f>IF(Expenditures!C233="","",Expenditures!C233)</f>
        <v/>
      </c>
      <c r="D234" s="45" t="str">
        <f>IF(Expenditures!D233="","",Expenditures!D233)</f>
        <v/>
      </c>
      <c r="E234" s="46" t="str">
        <f>IF(Expenditures!E233="","",Expenditures!E233)</f>
        <v/>
      </c>
      <c r="F234" s="47" t="str">
        <f>IF(Expenditures!H233="","",Expenditures!H233)</f>
        <v/>
      </c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5" t="str">
        <f t="shared" si="5"/>
        <v/>
      </c>
    </row>
    <row r="235" spans="1:22" s="1" customFormat="1" ht="10.199999999999999" x14ac:dyDescent="0.2">
      <c r="A235" s="45" t="str">
        <f>IF(Expenditures!A234="","",Expenditures!A234)</f>
        <v/>
      </c>
      <c r="B235" s="45" t="str">
        <f>IF(Expenditures!B234="","",Expenditures!B234)</f>
        <v/>
      </c>
      <c r="C235" s="45" t="str">
        <f>IF(Expenditures!C234="","",Expenditures!C234)</f>
        <v/>
      </c>
      <c r="D235" s="45" t="str">
        <f>IF(Expenditures!D234="","",Expenditures!D234)</f>
        <v/>
      </c>
      <c r="E235" s="46" t="str">
        <f>IF(Expenditures!E234="","",Expenditures!E234)</f>
        <v/>
      </c>
      <c r="F235" s="47" t="str">
        <f>IF(Expenditures!H234="","",Expenditures!H234)</f>
        <v/>
      </c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5" t="str">
        <f t="shared" si="5"/>
        <v/>
      </c>
    </row>
    <row r="236" spans="1:22" s="1" customFormat="1" ht="10.199999999999999" x14ac:dyDescent="0.2">
      <c r="A236" s="45" t="str">
        <f>IF(Expenditures!A235="","",Expenditures!A235)</f>
        <v/>
      </c>
      <c r="B236" s="45" t="str">
        <f>IF(Expenditures!B235="","",Expenditures!B235)</f>
        <v/>
      </c>
      <c r="C236" s="45" t="str">
        <f>IF(Expenditures!C235="","",Expenditures!C235)</f>
        <v/>
      </c>
      <c r="D236" s="45" t="str">
        <f>IF(Expenditures!D235="","",Expenditures!D235)</f>
        <v/>
      </c>
      <c r="E236" s="46" t="str">
        <f>IF(Expenditures!E235="","",Expenditures!E235)</f>
        <v/>
      </c>
      <c r="F236" s="47" t="str">
        <f>IF(Expenditures!H235="","",Expenditures!H235)</f>
        <v/>
      </c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5" t="str">
        <f t="shared" si="5"/>
        <v/>
      </c>
    </row>
    <row r="237" spans="1:22" s="1" customFormat="1" ht="10.199999999999999" x14ac:dyDescent="0.2">
      <c r="A237" s="45" t="str">
        <f>IF(Expenditures!A236="","",Expenditures!A236)</f>
        <v/>
      </c>
      <c r="B237" s="45" t="str">
        <f>IF(Expenditures!B236="","",Expenditures!B236)</f>
        <v/>
      </c>
      <c r="C237" s="45" t="str">
        <f>IF(Expenditures!C236="","",Expenditures!C236)</f>
        <v/>
      </c>
      <c r="D237" s="45" t="str">
        <f>IF(Expenditures!D236="","",Expenditures!D236)</f>
        <v/>
      </c>
      <c r="E237" s="46" t="str">
        <f>IF(Expenditures!E236="","",Expenditures!E236)</f>
        <v/>
      </c>
      <c r="F237" s="47" t="str">
        <f>IF(Expenditures!H236="","",Expenditures!H236)</f>
        <v/>
      </c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5" t="str">
        <f t="shared" si="5"/>
        <v/>
      </c>
    </row>
    <row r="238" spans="1:22" s="1" customFormat="1" ht="10.199999999999999" x14ac:dyDescent="0.2">
      <c r="A238" s="45" t="str">
        <f>IF(Expenditures!A237="","",Expenditures!A237)</f>
        <v/>
      </c>
      <c r="B238" s="45" t="str">
        <f>IF(Expenditures!B237="","",Expenditures!B237)</f>
        <v/>
      </c>
      <c r="C238" s="45" t="str">
        <f>IF(Expenditures!C237="","",Expenditures!C237)</f>
        <v/>
      </c>
      <c r="D238" s="45" t="str">
        <f>IF(Expenditures!D237="","",Expenditures!D237)</f>
        <v/>
      </c>
      <c r="E238" s="46" t="str">
        <f>IF(Expenditures!E237="","",Expenditures!E237)</f>
        <v/>
      </c>
      <c r="F238" s="47" t="str">
        <f>IF(Expenditures!H237="","",Expenditures!H237)</f>
        <v/>
      </c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5" t="str">
        <f t="shared" si="5"/>
        <v/>
      </c>
    </row>
    <row r="239" spans="1:22" s="1" customFormat="1" ht="10.199999999999999" x14ac:dyDescent="0.2">
      <c r="A239" s="45" t="str">
        <f>IF(Expenditures!A238="","",Expenditures!A238)</f>
        <v/>
      </c>
      <c r="B239" s="45" t="str">
        <f>IF(Expenditures!B238="","",Expenditures!B238)</f>
        <v/>
      </c>
      <c r="C239" s="45" t="str">
        <f>IF(Expenditures!C238="","",Expenditures!C238)</f>
        <v/>
      </c>
      <c r="D239" s="45" t="str">
        <f>IF(Expenditures!D238="","",Expenditures!D238)</f>
        <v/>
      </c>
      <c r="E239" s="46" t="str">
        <f>IF(Expenditures!E238="","",Expenditures!E238)</f>
        <v/>
      </c>
      <c r="F239" s="47" t="str">
        <f>IF(Expenditures!H238="","",Expenditures!H238)</f>
        <v/>
      </c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5" t="str">
        <f t="shared" si="5"/>
        <v/>
      </c>
    </row>
    <row r="240" spans="1:22" s="1" customFormat="1" ht="10.199999999999999" x14ac:dyDescent="0.2">
      <c r="A240" s="45" t="str">
        <f>IF(Expenditures!A239="","",Expenditures!A239)</f>
        <v/>
      </c>
      <c r="B240" s="45" t="str">
        <f>IF(Expenditures!B239="","",Expenditures!B239)</f>
        <v/>
      </c>
      <c r="C240" s="45" t="str">
        <f>IF(Expenditures!C239="","",Expenditures!C239)</f>
        <v/>
      </c>
      <c r="D240" s="45" t="str">
        <f>IF(Expenditures!D239="","",Expenditures!D239)</f>
        <v/>
      </c>
      <c r="E240" s="46" t="str">
        <f>IF(Expenditures!E239="","",Expenditures!E239)</f>
        <v/>
      </c>
      <c r="F240" s="47" t="str">
        <f>IF(Expenditures!H239="","",Expenditures!H239)</f>
        <v/>
      </c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5" t="str">
        <f t="shared" si="5"/>
        <v/>
      </c>
    </row>
    <row r="241" spans="1:22" s="1" customFormat="1" ht="10.199999999999999" x14ac:dyDescent="0.2">
      <c r="A241" s="45" t="str">
        <f>IF(Expenditures!A240="","",Expenditures!A240)</f>
        <v/>
      </c>
      <c r="B241" s="45" t="str">
        <f>IF(Expenditures!B240="","",Expenditures!B240)</f>
        <v/>
      </c>
      <c r="C241" s="45" t="str">
        <f>IF(Expenditures!C240="","",Expenditures!C240)</f>
        <v/>
      </c>
      <c r="D241" s="45" t="str">
        <f>IF(Expenditures!D240="","",Expenditures!D240)</f>
        <v/>
      </c>
      <c r="E241" s="46" t="str">
        <f>IF(Expenditures!E240="","",Expenditures!E240)</f>
        <v/>
      </c>
      <c r="F241" s="47" t="str">
        <f>IF(Expenditures!H240="","",Expenditures!H240)</f>
        <v/>
      </c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5" t="str">
        <f t="shared" si="5"/>
        <v/>
      </c>
    </row>
    <row r="242" spans="1:22" s="1" customFormat="1" ht="10.199999999999999" x14ac:dyDescent="0.2">
      <c r="A242" s="45" t="str">
        <f>IF(Expenditures!A241="","",Expenditures!A241)</f>
        <v/>
      </c>
      <c r="B242" s="45" t="str">
        <f>IF(Expenditures!B241="","",Expenditures!B241)</f>
        <v/>
      </c>
      <c r="C242" s="45" t="str">
        <f>IF(Expenditures!C241="","",Expenditures!C241)</f>
        <v/>
      </c>
      <c r="D242" s="45" t="str">
        <f>IF(Expenditures!D241="","",Expenditures!D241)</f>
        <v/>
      </c>
      <c r="E242" s="46" t="str">
        <f>IF(Expenditures!E241="","",Expenditures!E241)</f>
        <v/>
      </c>
      <c r="F242" s="47" t="str">
        <f>IF(Expenditures!H241="","",Expenditures!H241)</f>
        <v/>
      </c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5" t="str">
        <f t="shared" si="5"/>
        <v/>
      </c>
    </row>
    <row r="243" spans="1:22" s="1" customFormat="1" ht="10.199999999999999" x14ac:dyDescent="0.2">
      <c r="A243" s="45" t="str">
        <f>IF(Expenditures!A242="","",Expenditures!A242)</f>
        <v/>
      </c>
      <c r="B243" s="45" t="str">
        <f>IF(Expenditures!B242="","",Expenditures!B242)</f>
        <v/>
      </c>
      <c r="C243" s="45" t="str">
        <f>IF(Expenditures!C242="","",Expenditures!C242)</f>
        <v/>
      </c>
      <c r="D243" s="45" t="str">
        <f>IF(Expenditures!D242="","",Expenditures!D242)</f>
        <v/>
      </c>
      <c r="E243" s="46" t="str">
        <f>IF(Expenditures!E242="","",Expenditures!E242)</f>
        <v/>
      </c>
      <c r="F243" s="47" t="str">
        <f>IF(Expenditures!H242="","",Expenditures!H242)</f>
        <v/>
      </c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5" t="str">
        <f t="shared" si="5"/>
        <v/>
      </c>
    </row>
    <row r="244" spans="1:22" s="1" customFormat="1" ht="10.199999999999999" x14ac:dyDescent="0.2">
      <c r="A244" s="45" t="str">
        <f>IF(Expenditures!A243="","",Expenditures!A243)</f>
        <v/>
      </c>
      <c r="B244" s="45" t="str">
        <f>IF(Expenditures!B243="","",Expenditures!B243)</f>
        <v/>
      </c>
      <c r="C244" s="45" t="str">
        <f>IF(Expenditures!C243="","",Expenditures!C243)</f>
        <v/>
      </c>
      <c r="D244" s="45" t="str">
        <f>IF(Expenditures!D243="","",Expenditures!D243)</f>
        <v/>
      </c>
      <c r="E244" s="46" t="str">
        <f>IF(Expenditures!E243="","",Expenditures!E243)</f>
        <v/>
      </c>
      <c r="F244" s="47" t="str">
        <f>IF(Expenditures!H243="","",Expenditures!H243)</f>
        <v/>
      </c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5" t="str">
        <f t="shared" si="5"/>
        <v/>
      </c>
    </row>
    <row r="245" spans="1:22" s="1" customFormat="1" ht="10.199999999999999" x14ac:dyDescent="0.2">
      <c r="A245" s="45" t="str">
        <f>IF(Expenditures!A244="","",Expenditures!A244)</f>
        <v/>
      </c>
      <c r="B245" s="45" t="str">
        <f>IF(Expenditures!B244="","",Expenditures!B244)</f>
        <v/>
      </c>
      <c r="C245" s="45" t="str">
        <f>IF(Expenditures!C244="","",Expenditures!C244)</f>
        <v/>
      </c>
      <c r="D245" s="45" t="str">
        <f>IF(Expenditures!D244="","",Expenditures!D244)</f>
        <v/>
      </c>
      <c r="E245" s="46" t="str">
        <f>IF(Expenditures!E244="","",Expenditures!E244)</f>
        <v/>
      </c>
      <c r="F245" s="47" t="str">
        <f>IF(Expenditures!H244="","",Expenditures!H244)</f>
        <v/>
      </c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5" t="str">
        <f t="shared" si="5"/>
        <v/>
      </c>
    </row>
    <row r="246" spans="1:22" s="1" customFormat="1" ht="10.199999999999999" x14ac:dyDescent="0.2">
      <c r="A246" s="45" t="str">
        <f>IF(Expenditures!A245="","",Expenditures!A245)</f>
        <v/>
      </c>
      <c r="B246" s="45" t="str">
        <f>IF(Expenditures!B245="","",Expenditures!B245)</f>
        <v/>
      </c>
      <c r="C246" s="45" t="str">
        <f>IF(Expenditures!C245="","",Expenditures!C245)</f>
        <v/>
      </c>
      <c r="D246" s="45" t="str">
        <f>IF(Expenditures!D245="","",Expenditures!D245)</f>
        <v/>
      </c>
      <c r="E246" s="46" t="str">
        <f>IF(Expenditures!E245="","",Expenditures!E245)</f>
        <v/>
      </c>
      <c r="F246" s="47" t="str">
        <f>IF(Expenditures!H245="","",Expenditures!H245)</f>
        <v/>
      </c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5" t="str">
        <f t="shared" si="5"/>
        <v/>
      </c>
    </row>
    <row r="247" spans="1:22" s="1" customFormat="1" ht="10.199999999999999" x14ac:dyDescent="0.2">
      <c r="A247" s="45" t="str">
        <f>IF(Expenditures!A246="","",Expenditures!A246)</f>
        <v/>
      </c>
      <c r="B247" s="45" t="str">
        <f>IF(Expenditures!B246="","",Expenditures!B246)</f>
        <v/>
      </c>
      <c r="C247" s="45" t="str">
        <f>IF(Expenditures!C246="","",Expenditures!C246)</f>
        <v/>
      </c>
      <c r="D247" s="45" t="str">
        <f>IF(Expenditures!D246="","",Expenditures!D246)</f>
        <v/>
      </c>
      <c r="E247" s="46" t="str">
        <f>IF(Expenditures!E246="","",Expenditures!E246)</f>
        <v/>
      </c>
      <c r="F247" s="47" t="str">
        <f>IF(Expenditures!H246="","",Expenditures!H246)</f>
        <v/>
      </c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5" t="str">
        <f t="shared" si="5"/>
        <v/>
      </c>
    </row>
    <row r="248" spans="1:22" s="1" customFormat="1" ht="10.199999999999999" x14ac:dyDescent="0.2">
      <c r="A248" s="45" t="str">
        <f>IF(Expenditures!A247="","",Expenditures!A247)</f>
        <v/>
      </c>
      <c r="B248" s="45" t="str">
        <f>IF(Expenditures!B247="","",Expenditures!B247)</f>
        <v/>
      </c>
      <c r="C248" s="45" t="str">
        <f>IF(Expenditures!C247="","",Expenditures!C247)</f>
        <v/>
      </c>
      <c r="D248" s="45" t="str">
        <f>IF(Expenditures!D247="","",Expenditures!D247)</f>
        <v/>
      </c>
      <c r="E248" s="46" t="str">
        <f>IF(Expenditures!E247="","",Expenditures!E247)</f>
        <v/>
      </c>
      <c r="F248" s="47" t="str">
        <f>IF(Expenditures!H247="","",Expenditures!H247)</f>
        <v/>
      </c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5" t="str">
        <f t="shared" si="5"/>
        <v/>
      </c>
    </row>
    <row r="249" spans="1:22" s="1" customFormat="1" ht="10.199999999999999" x14ac:dyDescent="0.2">
      <c r="A249" s="45" t="str">
        <f>IF(Expenditures!A248="","",Expenditures!A248)</f>
        <v/>
      </c>
      <c r="B249" s="45" t="str">
        <f>IF(Expenditures!B248="","",Expenditures!B248)</f>
        <v/>
      </c>
      <c r="C249" s="45" t="str">
        <f>IF(Expenditures!C248="","",Expenditures!C248)</f>
        <v/>
      </c>
      <c r="D249" s="45" t="str">
        <f>IF(Expenditures!D248="","",Expenditures!D248)</f>
        <v/>
      </c>
      <c r="E249" s="46" t="str">
        <f>IF(Expenditures!E248="","",Expenditures!E248)</f>
        <v/>
      </c>
      <c r="F249" s="47" t="str">
        <f>IF(Expenditures!H248="","",Expenditures!H248)</f>
        <v/>
      </c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5" t="str">
        <f t="shared" si="5"/>
        <v/>
      </c>
    </row>
    <row r="250" spans="1:22" s="1" customFormat="1" ht="10.199999999999999" x14ac:dyDescent="0.2">
      <c r="A250" s="45" t="str">
        <f>IF(Expenditures!A249="","",Expenditures!A249)</f>
        <v/>
      </c>
      <c r="B250" s="45" t="str">
        <f>IF(Expenditures!B249="","",Expenditures!B249)</f>
        <v/>
      </c>
      <c r="C250" s="45" t="str">
        <f>IF(Expenditures!C249="","",Expenditures!C249)</f>
        <v/>
      </c>
      <c r="D250" s="45" t="str">
        <f>IF(Expenditures!D249="","",Expenditures!D249)</f>
        <v/>
      </c>
      <c r="E250" s="46" t="str">
        <f>IF(Expenditures!E249="","",Expenditures!E249)</f>
        <v/>
      </c>
      <c r="F250" s="47" t="str">
        <f>IF(Expenditures!H249="","",Expenditures!H249)</f>
        <v/>
      </c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5" t="str">
        <f t="shared" si="5"/>
        <v/>
      </c>
    </row>
    <row r="251" spans="1:22" s="1" customFormat="1" ht="10.199999999999999" x14ac:dyDescent="0.2">
      <c r="A251" s="45" t="str">
        <f>IF(Expenditures!A250="","",Expenditures!A250)</f>
        <v/>
      </c>
      <c r="B251" s="45" t="str">
        <f>IF(Expenditures!B250="","",Expenditures!B250)</f>
        <v/>
      </c>
      <c r="C251" s="45" t="str">
        <f>IF(Expenditures!C250="","",Expenditures!C250)</f>
        <v/>
      </c>
      <c r="D251" s="45" t="str">
        <f>IF(Expenditures!D250="","",Expenditures!D250)</f>
        <v/>
      </c>
      <c r="E251" s="46" t="str">
        <f>IF(Expenditures!E250="","",Expenditures!E250)</f>
        <v/>
      </c>
      <c r="F251" s="47" t="str">
        <f>IF(Expenditures!H250="","",Expenditures!H250)</f>
        <v/>
      </c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5" t="str">
        <f t="shared" si="5"/>
        <v/>
      </c>
    </row>
    <row r="252" spans="1:22" s="1" customFormat="1" ht="10.199999999999999" x14ac:dyDescent="0.2">
      <c r="A252" s="45" t="str">
        <f>IF(Expenditures!A251="","",Expenditures!A251)</f>
        <v/>
      </c>
      <c r="B252" s="45" t="str">
        <f>IF(Expenditures!B251="","",Expenditures!B251)</f>
        <v/>
      </c>
      <c r="C252" s="45" t="str">
        <f>IF(Expenditures!C251="","",Expenditures!C251)</f>
        <v/>
      </c>
      <c r="D252" s="45" t="str">
        <f>IF(Expenditures!D251="","",Expenditures!D251)</f>
        <v/>
      </c>
      <c r="E252" s="46" t="str">
        <f>IF(Expenditures!E251="","",Expenditures!E251)</f>
        <v/>
      </c>
      <c r="F252" s="47" t="str">
        <f>IF(Expenditures!H251="","",Expenditures!H251)</f>
        <v/>
      </c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5" t="str">
        <f t="shared" si="5"/>
        <v/>
      </c>
    </row>
    <row r="253" spans="1:22" s="1" customFormat="1" ht="10.199999999999999" x14ac:dyDescent="0.2">
      <c r="A253" s="45" t="str">
        <f>IF(Expenditures!A252="","",Expenditures!A252)</f>
        <v/>
      </c>
      <c r="B253" s="45" t="str">
        <f>IF(Expenditures!B252="","",Expenditures!B252)</f>
        <v/>
      </c>
      <c r="C253" s="45" t="str">
        <f>IF(Expenditures!C252="","",Expenditures!C252)</f>
        <v/>
      </c>
      <c r="D253" s="45" t="str">
        <f>IF(Expenditures!D252="","",Expenditures!D252)</f>
        <v/>
      </c>
      <c r="E253" s="46" t="str">
        <f>IF(Expenditures!E252="","",Expenditures!E252)</f>
        <v/>
      </c>
      <c r="F253" s="47" t="str">
        <f>IF(Expenditures!H252="","",Expenditures!H252)</f>
        <v/>
      </c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5" t="str">
        <f t="shared" si="5"/>
        <v/>
      </c>
    </row>
    <row r="254" spans="1:22" s="1" customFormat="1" ht="10.199999999999999" x14ac:dyDescent="0.2">
      <c r="A254" s="45" t="str">
        <f>IF(Expenditures!A253="","",Expenditures!A253)</f>
        <v/>
      </c>
      <c r="B254" s="45" t="str">
        <f>IF(Expenditures!B253="","",Expenditures!B253)</f>
        <v/>
      </c>
      <c r="C254" s="45" t="str">
        <f>IF(Expenditures!C253="","",Expenditures!C253)</f>
        <v/>
      </c>
      <c r="D254" s="45" t="str">
        <f>IF(Expenditures!D253="","",Expenditures!D253)</f>
        <v/>
      </c>
      <c r="E254" s="46" t="str">
        <f>IF(Expenditures!E253="","",Expenditures!E253)</f>
        <v/>
      </c>
      <c r="F254" s="47" t="str">
        <f>IF(Expenditures!H253="","",Expenditures!H253)</f>
        <v/>
      </c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5" t="str">
        <f t="shared" si="5"/>
        <v/>
      </c>
    </row>
    <row r="255" spans="1:22" s="1" customFormat="1" ht="10.199999999999999" x14ac:dyDescent="0.2">
      <c r="A255" s="45" t="str">
        <f>IF(Expenditures!A254="","",Expenditures!A254)</f>
        <v/>
      </c>
      <c r="B255" s="45" t="str">
        <f>IF(Expenditures!B254="","",Expenditures!B254)</f>
        <v/>
      </c>
      <c r="C255" s="45" t="str">
        <f>IF(Expenditures!C254="","",Expenditures!C254)</f>
        <v/>
      </c>
      <c r="D255" s="45" t="str">
        <f>IF(Expenditures!D254="","",Expenditures!D254)</f>
        <v/>
      </c>
      <c r="E255" s="46" t="str">
        <f>IF(Expenditures!E254="","",Expenditures!E254)</f>
        <v/>
      </c>
      <c r="F255" s="47" t="str">
        <f>IF(Expenditures!H254="","",Expenditures!H254)</f>
        <v/>
      </c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5" t="str">
        <f t="shared" si="5"/>
        <v/>
      </c>
    </row>
    <row r="256" spans="1:22" s="1" customFormat="1" ht="10.199999999999999" x14ac:dyDescent="0.2">
      <c r="A256" s="45" t="str">
        <f>IF(Expenditures!A255="","",Expenditures!A255)</f>
        <v/>
      </c>
      <c r="B256" s="45" t="str">
        <f>IF(Expenditures!B255="","",Expenditures!B255)</f>
        <v/>
      </c>
      <c r="C256" s="45" t="str">
        <f>IF(Expenditures!C255="","",Expenditures!C255)</f>
        <v/>
      </c>
      <c r="D256" s="45" t="str">
        <f>IF(Expenditures!D255="","",Expenditures!D255)</f>
        <v/>
      </c>
      <c r="E256" s="46" t="str">
        <f>IF(Expenditures!E255="","",Expenditures!E255)</f>
        <v/>
      </c>
      <c r="F256" s="47" t="str">
        <f>IF(Expenditures!H255="","",Expenditures!H255)</f>
        <v/>
      </c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5" t="str">
        <f t="shared" si="5"/>
        <v/>
      </c>
    </row>
    <row r="257" spans="1:22" s="1" customFormat="1" ht="10.199999999999999" x14ac:dyDescent="0.2">
      <c r="A257" s="45" t="str">
        <f>IF(Expenditures!A256="","",Expenditures!A256)</f>
        <v/>
      </c>
      <c r="B257" s="45" t="str">
        <f>IF(Expenditures!B256="","",Expenditures!B256)</f>
        <v/>
      </c>
      <c r="C257" s="45" t="str">
        <f>IF(Expenditures!C256="","",Expenditures!C256)</f>
        <v/>
      </c>
      <c r="D257" s="45" t="str">
        <f>IF(Expenditures!D256="","",Expenditures!D256)</f>
        <v/>
      </c>
      <c r="E257" s="46" t="str">
        <f>IF(Expenditures!E256="","",Expenditures!E256)</f>
        <v/>
      </c>
      <c r="F257" s="47" t="str">
        <f>IF(Expenditures!H256="","",Expenditures!H256)</f>
        <v/>
      </c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5" t="str">
        <f t="shared" si="5"/>
        <v/>
      </c>
    </row>
    <row r="258" spans="1:22" s="1" customFormat="1" ht="10.199999999999999" x14ac:dyDescent="0.2">
      <c r="A258" s="45" t="str">
        <f>IF(Expenditures!A257="","",Expenditures!A257)</f>
        <v/>
      </c>
      <c r="B258" s="45" t="str">
        <f>IF(Expenditures!B257="","",Expenditures!B257)</f>
        <v/>
      </c>
      <c r="C258" s="45" t="str">
        <f>IF(Expenditures!C257="","",Expenditures!C257)</f>
        <v/>
      </c>
      <c r="D258" s="45" t="str">
        <f>IF(Expenditures!D257="","",Expenditures!D257)</f>
        <v/>
      </c>
      <c r="E258" s="46" t="str">
        <f>IF(Expenditures!E257="","",Expenditures!E257)</f>
        <v/>
      </c>
      <c r="F258" s="47" t="str">
        <f>IF(Expenditures!H257="","",Expenditures!H257)</f>
        <v/>
      </c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5" t="str">
        <f t="shared" si="5"/>
        <v/>
      </c>
    </row>
    <row r="259" spans="1:22" s="1" customFormat="1" ht="10.199999999999999" x14ac:dyDescent="0.2">
      <c r="A259" s="45" t="str">
        <f>IF(Expenditures!A258="","",Expenditures!A258)</f>
        <v/>
      </c>
      <c r="B259" s="45" t="str">
        <f>IF(Expenditures!B258="","",Expenditures!B258)</f>
        <v/>
      </c>
      <c r="C259" s="45" t="str">
        <f>IF(Expenditures!C258="","",Expenditures!C258)</f>
        <v/>
      </c>
      <c r="D259" s="45" t="str">
        <f>IF(Expenditures!D258="","",Expenditures!D258)</f>
        <v/>
      </c>
      <c r="E259" s="46" t="str">
        <f>IF(Expenditures!E258="","",Expenditures!E258)</f>
        <v/>
      </c>
      <c r="F259" s="47" t="str">
        <f>IF(Expenditures!H258="","",Expenditures!H258)</f>
        <v/>
      </c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5" t="str">
        <f t="shared" si="5"/>
        <v/>
      </c>
    </row>
    <row r="260" spans="1:22" s="1" customFormat="1" ht="10.199999999999999" x14ac:dyDescent="0.2">
      <c r="A260" s="45" t="str">
        <f>IF(Expenditures!A259="","",Expenditures!A259)</f>
        <v/>
      </c>
      <c r="B260" s="45" t="str">
        <f>IF(Expenditures!B259="","",Expenditures!B259)</f>
        <v/>
      </c>
      <c r="C260" s="45" t="str">
        <f>IF(Expenditures!C259="","",Expenditures!C259)</f>
        <v/>
      </c>
      <c r="D260" s="45" t="str">
        <f>IF(Expenditures!D259="","",Expenditures!D259)</f>
        <v/>
      </c>
      <c r="E260" s="46" t="str">
        <f>IF(Expenditures!E259="","",Expenditures!E259)</f>
        <v/>
      </c>
      <c r="F260" s="47" t="str">
        <f>IF(Expenditures!H259="","",Expenditures!H259)</f>
        <v/>
      </c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5" t="str">
        <f t="shared" si="5"/>
        <v/>
      </c>
    </row>
    <row r="261" spans="1:22" s="1" customFormat="1" ht="10.199999999999999" x14ac:dyDescent="0.2">
      <c r="A261" s="45" t="str">
        <f>IF(Expenditures!A260="","",Expenditures!A260)</f>
        <v/>
      </c>
      <c r="B261" s="45" t="str">
        <f>IF(Expenditures!B260="","",Expenditures!B260)</f>
        <v/>
      </c>
      <c r="C261" s="45" t="str">
        <f>IF(Expenditures!C260="","",Expenditures!C260)</f>
        <v/>
      </c>
      <c r="D261" s="45" t="str">
        <f>IF(Expenditures!D260="","",Expenditures!D260)</f>
        <v/>
      </c>
      <c r="E261" s="46" t="str">
        <f>IF(Expenditures!E260="","",Expenditures!E260)</f>
        <v/>
      </c>
      <c r="F261" s="47" t="str">
        <f>IF(Expenditures!H260="","",Expenditures!H260)</f>
        <v/>
      </c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5" t="str">
        <f t="shared" si="5"/>
        <v/>
      </c>
    </row>
    <row r="262" spans="1:22" s="1" customFormat="1" ht="10.199999999999999" x14ac:dyDescent="0.2">
      <c r="A262" s="45" t="str">
        <f>IF(Expenditures!A261="","",Expenditures!A261)</f>
        <v/>
      </c>
      <c r="B262" s="45" t="str">
        <f>IF(Expenditures!B261="","",Expenditures!B261)</f>
        <v/>
      </c>
      <c r="C262" s="45" t="str">
        <f>IF(Expenditures!C261="","",Expenditures!C261)</f>
        <v/>
      </c>
      <c r="D262" s="45" t="str">
        <f>IF(Expenditures!D261="","",Expenditures!D261)</f>
        <v/>
      </c>
      <c r="E262" s="46" t="str">
        <f>IF(Expenditures!E261="","",Expenditures!E261)</f>
        <v/>
      </c>
      <c r="F262" s="47" t="str">
        <f>IF(Expenditures!H261="","",Expenditures!H261)</f>
        <v/>
      </c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5" t="str">
        <f t="shared" si="5"/>
        <v/>
      </c>
    </row>
    <row r="263" spans="1:22" s="1" customFormat="1" ht="10.199999999999999" x14ac:dyDescent="0.2">
      <c r="A263" s="45" t="str">
        <f>IF(Expenditures!A262="","",Expenditures!A262)</f>
        <v/>
      </c>
      <c r="B263" s="45" t="str">
        <f>IF(Expenditures!B262="","",Expenditures!B262)</f>
        <v/>
      </c>
      <c r="C263" s="45" t="str">
        <f>IF(Expenditures!C262="","",Expenditures!C262)</f>
        <v/>
      </c>
      <c r="D263" s="45" t="str">
        <f>IF(Expenditures!D262="","",Expenditures!D262)</f>
        <v/>
      </c>
      <c r="E263" s="46" t="str">
        <f>IF(Expenditures!E262="","",Expenditures!E262)</f>
        <v/>
      </c>
      <c r="F263" s="47" t="str">
        <f>IF(Expenditures!H262="","",Expenditures!H262)</f>
        <v/>
      </c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5" t="str">
        <f t="shared" si="5"/>
        <v/>
      </c>
    </row>
    <row r="264" spans="1:22" s="1" customFormat="1" ht="10.199999999999999" x14ac:dyDescent="0.2">
      <c r="A264" s="45" t="str">
        <f>IF(Expenditures!A263="","",Expenditures!A263)</f>
        <v/>
      </c>
      <c r="B264" s="45" t="str">
        <f>IF(Expenditures!B263="","",Expenditures!B263)</f>
        <v/>
      </c>
      <c r="C264" s="45" t="str">
        <f>IF(Expenditures!C263="","",Expenditures!C263)</f>
        <v/>
      </c>
      <c r="D264" s="45" t="str">
        <f>IF(Expenditures!D263="","",Expenditures!D263)</f>
        <v/>
      </c>
      <c r="E264" s="46" t="str">
        <f>IF(Expenditures!E263="","",Expenditures!E263)</f>
        <v/>
      </c>
      <c r="F264" s="47" t="str">
        <f>IF(Expenditures!H263="","",Expenditures!H263)</f>
        <v/>
      </c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5" t="str">
        <f t="shared" si="5"/>
        <v/>
      </c>
    </row>
    <row r="265" spans="1:22" s="1" customFormat="1" ht="10.199999999999999" x14ac:dyDescent="0.2">
      <c r="A265" s="45" t="str">
        <f>IF(Expenditures!A264="","",Expenditures!A264)</f>
        <v/>
      </c>
      <c r="B265" s="45" t="str">
        <f>IF(Expenditures!B264="","",Expenditures!B264)</f>
        <v/>
      </c>
      <c r="C265" s="45" t="str">
        <f>IF(Expenditures!C264="","",Expenditures!C264)</f>
        <v/>
      </c>
      <c r="D265" s="45" t="str">
        <f>IF(Expenditures!D264="","",Expenditures!D264)</f>
        <v/>
      </c>
      <c r="E265" s="46" t="str">
        <f>IF(Expenditures!E264="","",Expenditures!E264)</f>
        <v/>
      </c>
      <c r="F265" s="47" t="str">
        <f>IF(Expenditures!H264="","",Expenditures!H264)</f>
        <v/>
      </c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5" t="str">
        <f t="shared" ref="V265:V301" si="6">IF(F265="","",SUM(G265:U265))</f>
        <v/>
      </c>
    </row>
    <row r="266" spans="1:22" s="1" customFormat="1" ht="10.199999999999999" x14ac:dyDescent="0.2">
      <c r="A266" s="45" t="str">
        <f>IF(Expenditures!A265="","",Expenditures!A265)</f>
        <v/>
      </c>
      <c r="B266" s="45" t="str">
        <f>IF(Expenditures!B265="","",Expenditures!B265)</f>
        <v/>
      </c>
      <c r="C266" s="45" t="str">
        <f>IF(Expenditures!C265="","",Expenditures!C265)</f>
        <v/>
      </c>
      <c r="D266" s="45" t="str">
        <f>IF(Expenditures!D265="","",Expenditures!D265)</f>
        <v/>
      </c>
      <c r="E266" s="46" t="str">
        <f>IF(Expenditures!E265="","",Expenditures!E265)</f>
        <v/>
      </c>
      <c r="F266" s="47" t="str">
        <f>IF(Expenditures!H265="","",Expenditures!H265)</f>
        <v/>
      </c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5" t="str">
        <f t="shared" si="6"/>
        <v/>
      </c>
    </row>
    <row r="267" spans="1:22" s="1" customFormat="1" ht="10.199999999999999" x14ac:dyDescent="0.2">
      <c r="A267" s="45" t="str">
        <f>IF(Expenditures!A266="","",Expenditures!A266)</f>
        <v/>
      </c>
      <c r="B267" s="45" t="str">
        <f>IF(Expenditures!B266="","",Expenditures!B266)</f>
        <v/>
      </c>
      <c r="C267" s="45" t="str">
        <f>IF(Expenditures!C266="","",Expenditures!C266)</f>
        <v/>
      </c>
      <c r="D267" s="45" t="str">
        <f>IF(Expenditures!D266="","",Expenditures!D266)</f>
        <v/>
      </c>
      <c r="E267" s="46" t="str">
        <f>IF(Expenditures!E266="","",Expenditures!E266)</f>
        <v/>
      </c>
      <c r="F267" s="47" t="str">
        <f>IF(Expenditures!H266="","",Expenditures!H266)</f>
        <v/>
      </c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5" t="str">
        <f t="shared" si="6"/>
        <v/>
      </c>
    </row>
    <row r="268" spans="1:22" s="1" customFormat="1" ht="10.199999999999999" x14ac:dyDescent="0.2">
      <c r="A268" s="45" t="str">
        <f>IF(Expenditures!A267="","",Expenditures!A267)</f>
        <v/>
      </c>
      <c r="B268" s="45" t="str">
        <f>IF(Expenditures!B267="","",Expenditures!B267)</f>
        <v/>
      </c>
      <c r="C268" s="45" t="str">
        <f>IF(Expenditures!C267="","",Expenditures!C267)</f>
        <v/>
      </c>
      <c r="D268" s="45" t="str">
        <f>IF(Expenditures!D267="","",Expenditures!D267)</f>
        <v/>
      </c>
      <c r="E268" s="46" t="str">
        <f>IF(Expenditures!E267="","",Expenditures!E267)</f>
        <v/>
      </c>
      <c r="F268" s="47" t="str">
        <f>IF(Expenditures!H267="","",Expenditures!H267)</f>
        <v/>
      </c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5" t="str">
        <f t="shared" si="6"/>
        <v/>
      </c>
    </row>
    <row r="269" spans="1:22" s="1" customFormat="1" ht="10.199999999999999" x14ac:dyDescent="0.2">
      <c r="A269" s="45" t="str">
        <f>IF(Expenditures!A268="","",Expenditures!A268)</f>
        <v/>
      </c>
      <c r="B269" s="45" t="str">
        <f>IF(Expenditures!B268="","",Expenditures!B268)</f>
        <v/>
      </c>
      <c r="C269" s="45" t="str">
        <f>IF(Expenditures!C268="","",Expenditures!C268)</f>
        <v/>
      </c>
      <c r="D269" s="45" t="str">
        <f>IF(Expenditures!D268="","",Expenditures!D268)</f>
        <v/>
      </c>
      <c r="E269" s="46" t="str">
        <f>IF(Expenditures!E268="","",Expenditures!E268)</f>
        <v/>
      </c>
      <c r="F269" s="47" t="str">
        <f>IF(Expenditures!H268="","",Expenditures!H268)</f>
        <v/>
      </c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5" t="str">
        <f t="shared" si="6"/>
        <v/>
      </c>
    </row>
    <row r="270" spans="1:22" s="1" customFormat="1" ht="10.199999999999999" x14ac:dyDescent="0.2">
      <c r="A270" s="45" t="str">
        <f>IF(Expenditures!A269="","",Expenditures!A269)</f>
        <v/>
      </c>
      <c r="B270" s="45" t="str">
        <f>IF(Expenditures!B269="","",Expenditures!B269)</f>
        <v/>
      </c>
      <c r="C270" s="45" t="str">
        <f>IF(Expenditures!C269="","",Expenditures!C269)</f>
        <v/>
      </c>
      <c r="D270" s="45" t="str">
        <f>IF(Expenditures!D269="","",Expenditures!D269)</f>
        <v/>
      </c>
      <c r="E270" s="46" t="str">
        <f>IF(Expenditures!E269="","",Expenditures!E269)</f>
        <v/>
      </c>
      <c r="F270" s="47" t="str">
        <f>IF(Expenditures!H269="","",Expenditures!H269)</f>
        <v/>
      </c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5" t="str">
        <f t="shared" si="6"/>
        <v/>
      </c>
    </row>
    <row r="271" spans="1:22" s="1" customFormat="1" ht="10.199999999999999" x14ac:dyDescent="0.2">
      <c r="A271" s="45" t="str">
        <f>IF(Expenditures!A270="","",Expenditures!A270)</f>
        <v/>
      </c>
      <c r="B271" s="45" t="str">
        <f>IF(Expenditures!B270="","",Expenditures!B270)</f>
        <v/>
      </c>
      <c r="C271" s="45" t="str">
        <f>IF(Expenditures!C270="","",Expenditures!C270)</f>
        <v/>
      </c>
      <c r="D271" s="45" t="str">
        <f>IF(Expenditures!D270="","",Expenditures!D270)</f>
        <v/>
      </c>
      <c r="E271" s="46" t="str">
        <f>IF(Expenditures!E270="","",Expenditures!E270)</f>
        <v/>
      </c>
      <c r="F271" s="47" t="str">
        <f>IF(Expenditures!H270="","",Expenditures!H270)</f>
        <v/>
      </c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5" t="str">
        <f t="shared" si="6"/>
        <v/>
      </c>
    </row>
    <row r="272" spans="1:22" s="1" customFormat="1" ht="10.199999999999999" x14ac:dyDescent="0.2">
      <c r="A272" s="45" t="str">
        <f>IF(Expenditures!A271="","",Expenditures!A271)</f>
        <v/>
      </c>
      <c r="B272" s="45" t="str">
        <f>IF(Expenditures!B271="","",Expenditures!B271)</f>
        <v/>
      </c>
      <c r="C272" s="45" t="str">
        <f>IF(Expenditures!C271="","",Expenditures!C271)</f>
        <v/>
      </c>
      <c r="D272" s="45" t="str">
        <f>IF(Expenditures!D271="","",Expenditures!D271)</f>
        <v/>
      </c>
      <c r="E272" s="46" t="str">
        <f>IF(Expenditures!E271="","",Expenditures!E271)</f>
        <v/>
      </c>
      <c r="F272" s="47" t="str">
        <f>IF(Expenditures!H271="","",Expenditures!H271)</f>
        <v/>
      </c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5" t="str">
        <f t="shared" si="6"/>
        <v/>
      </c>
    </row>
    <row r="273" spans="1:22" s="1" customFormat="1" ht="10.199999999999999" x14ac:dyDescent="0.2">
      <c r="A273" s="45" t="str">
        <f>IF(Expenditures!A272="","",Expenditures!A272)</f>
        <v/>
      </c>
      <c r="B273" s="45" t="str">
        <f>IF(Expenditures!B272="","",Expenditures!B272)</f>
        <v/>
      </c>
      <c r="C273" s="45" t="str">
        <f>IF(Expenditures!C272="","",Expenditures!C272)</f>
        <v/>
      </c>
      <c r="D273" s="45" t="str">
        <f>IF(Expenditures!D272="","",Expenditures!D272)</f>
        <v/>
      </c>
      <c r="E273" s="46" t="str">
        <f>IF(Expenditures!E272="","",Expenditures!E272)</f>
        <v/>
      </c>
      <c r="F273" s="47" t="str">
        <f>IF(Expenditures!H272="","",Expenditures!H272)</f>
        <v/>
      </c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5" t="str">
        <f t="shared" si="6"/>
        <v/>
      </c>
    </row>
    <row r="274" spans="1:22" s="1" customFormat="1" ht="10.199999999999999" x14ac:dyDescent="0.2">
      <c r="A274" s="45" t="str">
        <f>IF(Expenditures!A273="","",Expenditures!A273)</f>
        <v/>
      </c>
      <c r="B274" s="45" t="str">
        <f>IF(Expenditures!B273="","",Expenditures!B273)</f>
        <v/>
      </c>
      <c r="C274" s="45" t="str">
        <f>IF(Expenditures!C273="","",Expenditures!C273)</f>
        <v/>
      </c>
      <c r="D274" s="45" t="str">
        <f>IF(Expenditures!D273="","",Expenditures!D273)</f>
        <v/>
      </c>
      <c r="E274" s="46" t="str">
        <f>IF(Expenditures!E273="","",Expenditures!E273)</f>
        <v/>
      </c>
      <c r="F274" s="47" t="str">
        <f>IF(Expenditures!H273="","",Expenditures!H273)</f>
        <v/>
      </c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5" t="str">
        <f t="shared" si="6"/>
        <v/>
      </c>
    </row>
    <row r="275" spans="1:22" s="1" customFormat="1" ht="10.199999999999999" x14ac:dyDescent="0.2">
      <c r="A275" s="45" t="str">
        <f>IF(Expenditures!A274="","",Expenditures!A274)</f>
        <v/>
      </c>
      <c r="B275" s="45" t="str">
        <f>IF(Expenditures!B274="","",Expenditures!B274)</f>
        <v/>
      </c>
      <c r="C275" s="45" t="str">
        <f>IF(Expenditures!C274="","",Expenditures!C274)</f>
        <v/>
      </c>
      <c r="D275" s="45" t="str">
        <f>IF(Expenditures!D274="","",Expenditures!D274)</f>
        <v/>
      </c>
      <c r="E275" s="46" t="str">
        <f>IF(Expenditures!E274="","",Expenditures!E274)</f>
        <v/>
      </c>
      <c r="F275" s="47" t="str">
        <f>IF(Expenditures!H274="","",Expenditures!H274)</f>
        <v/>
      </c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5" t="str">
        <f t="shared" si="6"/>
        <v/>
      </c>
    </row>
    <row r="276" spans="1:22" s="1" customFormat="1" ht="10.199999999999999" x14ac:dyDescent="0.2">
      <c r="A276" s="45" t="str">
        <f>IF(Expenditures!A275="","",Expenditures!A275)</f>
        <v/>
      </c>
      <c r="B276" s="45" t="str">
        <f>IF(Expenditures!B275="","",Expenditures!B275)</f>
        <v/>
      </c>
      <c r="C276" s="45" t="str">
        <f>IF(Expenditures!C275="","",Expenditures!C275)</f>
        <v/>
      </c>
      <c r="D276" s="45" t="str">
        <f>IF(Expenditures!D275="","",Expenditures!D275)</f>
        <v/>
      </c>
      <c r="E276" s="46" t="str">
        <f>IF(Expenditures!E275="","",Expenditures!E275)</f>
        <v/>
      </c>
      <c r="F276" s="47" t="str">
        <f>IF(Expenditures!H275="","",Expenditures!H275)</f>
        <v/>
      </c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5" t="str">
        <f t="shared" si="6"/>
        <v/>
      </c>
    </row>
    <row r="277" spans="1:22" s="1" customFormat="1" ht="10.199999999999999" x14ac:dyDescent="0.2">
      <c r="A277" s="45" t="str">
        <f>IF(Expenditures!A276="","",Expenditures!A276)</f>
        <v/>
      </c>
      <c r="B277" s="45" t="str">
        <f>IF(Expenditures!B276="","",Expenditures!B276)</f>
        <v/>
      </c>
      <c r="C277" s="45" t="str">
        <f>IF(Expenditures!C276="","",Expenditures!C276)</f>
        <v/>
      </c>
      <c r="D277" s="45" t="str">
        <f>IF(Expenditures!D276="","",Expenditures!D276)</f>
        <v/>
      </c>
      <c r="E277" s="46" t="str">
        <f>IF(Expenditures!E276="","",Expenditures!E276)</f>
        <v/>
      </c>
      <c r="F277" s="47" t="str">
        <f>IF(Expenditures!H276="","",Expenditures!H276)</f>
        <v/>
      </c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5" t="str">
        <f t="shared" si="6"/>
        <v/>
      </c>
    </row>
    <row r="278" spans="1:22" s="1" customFormat="1" ht="10.199999999999999" x14ac:dyDescent="0.2">
      <c r="A278" s="45" t="str">
        <f>IF(Expenditures!A277="","",Expenditures!A277)</f>
        <v/>
      </c>
      <c r="B278" s="45" t="str">
        <f>IF(Expenditures!B277="","",Expenditures!B277)</f>
        <v/>
      </c>
      <c r="C278" s="45" t="str">
        <f>IF(Expenditures!C277="","",Expenditures!C277)</f>
        <v/>
      </c>
      <c r="D278" s="45" t="str">
        <f>IF(Expenditures!D277="","",Expenditures!D277)</f>
        <v/>
      </c>
      <c r="E278" s="46" t="str">
        <f>IF(Expenditures!E277="","",Expenditures!E277)</f>
        <v/>
      </c>
      <c r="F278" s="47" t="str">
        <f>IF(Expenditures!H277="","",Expenditures!H277)</f>
        <v/>
      </c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5" t="str">
        <f t="shared" si="6"/>
        <v/>
      </c>
    </row>
    <row r="279" spans="1:22" s="1" customFormat="1" ht="10.199999999999999" x14ac:dyDescent="0.2">
      <c r="A279" s="45" t="str">
        <f>IF(Expenditures!A278="","",Expenditures!A278)</f>
        <v/>
      </c>
      <c r="B279" s="45" t="str">
        <f>IF(Expenditures!B278="","",Expenditures!B278)</f>
        <v/>
      </c>
      <c r="C279" s="45" t="str">
        <f>IF(Expenditures!C278="","",Expenditures!C278)</f>
        <v/>
      </c>
      <c r="D279" s="45" t="str">
        <f>IF(Expenditures!D278="","",Expenditures!D278)</f>
        <v/>
      </c>
      <c r="E279" s="46" t="str">
        <f>IF(Expenditures!E278="","",Expenditures!E278)</f>
        <v/>
      </c>
      <c r="F279" s="47" t="str">
        <f>IF(Expenditures!H278="","",Expenditures!H278)</f>
        <v/>
      </c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5" t="str">
        <f t="shared" si="6"/>
        <v/>
      </c>
    </row>
    <row r="280" spans="1:22" s="1" customFormat="1" ht="10.199999999999999" x14ac:dyDescent="0.2">
      <c r="A280" s="45" t="str">
        <f>IF(Expenditures!A279="","",Expenditures!A279)</f>
        <v/>
      </c>
      <c r="B280" s="45" t="str">
        <f>IF(Expenditures!B279="","",Expenditures!B279)</f>
        <v/>
      </c>
      <c r="C280" s="45" t="str">
        <f>IF(Expenditures!C279="","",Expenditures!C279)</f>
        <v/>
      </c>
      <c r="D280" s="45" t="str">
        <f>IF(Expenditures!D279="","",Expenditures!D279)</f>
        <v/>
      </c>
      <c r="E280" s="46" t="str">
        <f>IF(Expenditures!E279="","",Expenditures!E279)</f>
        <v/>
      </c>
      <c r="F280" s="47" t="str">
        <f>IF(Expenditures!H279="","",Expenditures!H279)</f>
        <v/>
      </c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5" t="str">
        <f t="shared" si="6"/>
        <v/>
      </c>
    </row>
    <row r="281" spans="1:22" s="1" customFormat="1" ht="10.199999999999999" x14ac:dyDescent="0.2">
      <c r="A281" s="45" t="str">
        <f>IF(Expenditures!A280="","",Expenditures!A280)</f>
        <v/>
      </c>
      <c r="B281" s="45" t="str">
        <f>IF(Expenditures!B280="","",Expenditures!B280)</f>
        <v/>
      </c>
      <c r="C281" s="45" t="str">
        <f>IF(Expenditures!C280="","",Expenditures!C280)</f>
        <v/>
      </c>
      <c r="D281" s="45" t="str">
        <f>IF(Expenditures!D280="","",Expenditures!D280)</f>
        <v/>
      </c>
      <c r="E281" s="46" t="str">
        <f>IF(Expenditures!E280="","",Expenditures!E280)</f>
        <v/>
      </c>
      <c r="F281" s="47" t="str">
        <f>IF(Expenditures!H280="","",Expenditures!H280)</f>
        <v/>
      </c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5" t="str">
        <f t="shared" si="6"/>
        <v/>
      </c>
    </row>
    <row r="282" spans="1:22" s="1" customFormat="1" ht="10.199999999999999" x14ac:dyDescent="0.2">
      <c r="A282" s="45" t="str">
        <f>IF(Expenditures!A281="","",Expenditures!A281)</f>
        <v/>
      </c>
      <c r="B282" s="45" t="str">
        <f>IF(Expenditures!B281="","",Expenditures!B281)</f>
        <v/>
      </c>
      <c r="C282" s="45" t="str">
        <f>IF(Expenditures!C281="","",Expenditures!C281)</f>
        <v/>
      </c>
      <c r="D282" s="45" t="str">
        <f>IF(Expenditures!D281="","",Expenditures!D281)</f>
        <v/>
      </c>
      <c r="E282" s="46" t="str">
        <f>IF(Expenditures!E281="","",Expenditures!E281)</f>
        <v/>
      </c>
      <c r="F282" s="47" t="str">
        <f>IF(Expenditures!H281="","",Expenditures!H281)</f>
        <v/>
      </c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5" t="str">
        <f t="shared" si="6"/>
        <v/>
      </c>
    </row>
    <row r="283" spans="1:22" s="1" customFormat="1" ht="10.199999999999999" x14ac:dyDescent="0.2">
      <c r="A283" s="45" t="str">
        <f>IF(Expenditures!A282="","",Expenditures!A282)</f>
        <v/>
      </c>
      <c r="B283" s="45" t="str">
        <f>IF(Expenditures!B282="","",Expenditures!B282)</f>
        <v/>
      </c>
      <c r="C283" s="45" t="str">
        <f>IF(Expenditures!C282="","",Expenditures!C282)</f>
        <v/>
      </c>
      <c r="D283" s="45" t="str">
        <f>IF(Expenditures!D282="","",Expenditures!D282)</f>
        <v/>
      </c>
      <c r="E283" s="46" t="str">
        <f>IF(Expenditures!E282="","",Expenditures!E282)</f>
        <v/>
      </c>
      <c r="F283" s="47" t="str">
        <f>IF(Expenditures!H282="","",Expenditures!H282)</f>
        <v/>
      </c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5" t="str">
        <f t="shared" si="6"/>
        <v/>
      </c>
    </row>
    <row r="284" spans="1:22" s="1" customFormat="1" ht="10.199999999999999" x14ac:dyDescent="0.2">
      <c r="A284" s="45" t="str">
        <f>IF(Expenditures!A283="","",Expenditures!A283)</f>
        <v/>
      </c>
      <c r="B284" s="45" t="str">
        <f>IF(Expenditures!B283="","",Expenditures!B283)</f>
        <v/>
      </c>
      <c r="C284" s="45" t="str">
        <f>IF(Expenditures!C283="","",Expenditures!C283)</f>
        <v/>
      </c>
      <c r="D284" s="45" t="str">
        <f>IF(Expenditures!D283="","",Expenditures!D283)</f>
        <v/>
      </c>
      <c r="E284" s="46" t="str">
        <f>IF(Expenditures!E283="","",Expenditures!E283)</f>
        <v/>
      </c>
      <c r="F284" s="47" t="str">
        <f>IF(Expenditures!H283="","",Expenditures!H283)</f>
        <v/>
      </c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5" t="str">
        <f t="shared" si="6"/>
        <v/>
      </c>
    </row>
    <row r="285" spans="1:22" s="1" customFormat="1" ht="10.199999999999999" x14ac:dyDescent="0.2">
      <c r="A285" s="45" t="str">
        <f>IF(Expenditures!A284="","",Expenditures!A284)</f>
        <v/>
      </c>
      <c r="B285" s="45" t="str">
        <f>IF(Expenditures!B284="","",Expenditures!B284)</f>
        <v/>
      </c>
      <c r="C285" s="45" t="str">
        <f>IF(Expenditures!C284="","",Expenditures!C284)</f>
        <v/>
      </c>
      <c r="D285" s="45" t="str">
        <f>IF(Expenditures!D284="","",Expenditures!D284)</f>
        <v/>
      </c>
      <c r="E285" s="46" t="str">
        <f>IF(Expenditures!E284="","",Expenditures!E284)</f>
        <v/>
      </c>
      <c r="F285" s="47" t="str">
        <f>IF(Expenditures!H284="","",Expenditures!H284)</f>
        <v/>
      </c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5" t="str">
        <f t="shared" si="6"/>
        <v/>
      </c>
    </row>
    <row r="286" spans="1:22" s="1" customFormat="1" ht="10.199999999999999" x14ac:dyDescent="0.2">
      <c r="A286" s="45" t="str">
        <f>IF(Expenditures!A285="","",Expenditures!A285)</f>
        <v/>
      </c>
      <c r="B286" s="45" t="str">
        <f>IF(Expenditures!B285="","",Expenditures!B285)</f>
        <v/>
      </c>
      <c r="C286" s="45" t="str">
        <f>IF(Expenditures!C285="","",Expenditures!C285)</f>
        <v/>
      </c>
      <c r="D286" s="45" t="str">
        <f>IF(Expenditures!D285="","",Expenditures!D285)</f>
        <v/>
      </c>
      <c r="E286" s="46" t="str">
        <f>IF(Expenditures!E285="","",Expenditures!E285)</f>
        <v/>
      </c>
      <c r="F286" s="47" t="str">
        <f>IF(Expenditures!H285="","",Expenditures!H285)</f>
        <v/>
      </c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5" t="str">
        <f t="shared" si="6"/>
        <v/>
      </c>
    </row>
    <row r="287" spans="1:22" s="1" customFormat="1" ht="10.199999999999999" x14ac:dyDescent="0.2">
      <c r="A287" s="45" t="str">
        <f>IF(Expenditures!A286="","",Expenditures!A286)</f>
        <v/>
      </c>
      <c r="B287" s="45" t="str">
        <f>IF(Expenditures!B286="","",Expenditures!B286)</f>
        <v/>
      </c>
      <c r="C287" s="45" t="str">
        <f>IF(Expenditures!C286="","",Expenditures!C286)</f>
        <v/>
      </c>
      <c r="D287" s="45" t="str">
        <f>IF(Expenditures!D286="","",Expenditures!D286)</f>
        <v/>
      </c>
      <c r="E287" s="46" t="str">
        <f>IF(Expenditures!E286="","",Expenditures!E286)</f>
        <v/>
      </c>
      <c r="F287" s="47" t="str">
        <f>IF(Expenditures!H286="","",Expenditures!H286)</f>
        <v/>
      </c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5" t="str">
        <f t="shared" si="6"/>
        <v/>
      </c>
    </row>
    <row r="288" spans="1:22" s="1" customFormat="1" ht="10.199999999999999" x14ac:dyDescent="0.2">
      <c r="A288" s="45" t="str">
        <f>IF(Expenditures!A287="","",Expenditures!A287)</f>
        <v/>
      </c>
      <c r="B288" s="45" t="str">
        <f>IF(Expenditures!B287="","",Expenditures!B287)</f>
        <v/>
      </c>
      <c r="C288" s="45" t="str">
        <f>IF(Expenditures!C287="","",Expenditures!C287)</f>
        <v/>
      </c>
      <c r="D288" s="45" t="str">
        <f>IF(Expenditures!D287="","",Expenditures!D287)</f>
        <v/>
      </c>
      <c r="E288" s="46" t="str">
        <f>IF(Expenditures!E287="","",Expenditures!E287)</f>
        <v/>
      </c>
      <c r="F288" s="47" t="str">
        <f>IF(Expenditures!H287="","",Expenditures!H287)</f>
        <v/>
      </c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5" t="str">
        <f t="shared" si="6"/>
        <v/>
      </c>
    </row>
    <row r="289" spans="1:22" s="1" customFormat="1" ht="10.199999999999999" x14ac:dyDescent="0.2">
      <c r="A289" s="45" t="str">
        <f>IF(Expenditures!A288="","",Expenditures!A288)</f>
        <v/>
      </c>
      <c r="B289" s="45" t="str">
        <f>IF(Expenditures!B288="","",Expenditures!B288)</f>
        <v/>
      </c>
      <c r="C289" s="45" t="str">
        <f>IF(Expenditures!C288="","",Expenditures!C288)</f>
        <v/>
      </c>
      <c r="D289" s="45" t="str">
        <f>IF(Expenditures!D288="","",Expenditures!D288)</f>
        <v/>
      </c>
      <c r="E289" s="46" t="str">
        <f>IF(Expenditures!E288="","",Expenditures!E288)</f>
        <v/>
      </c>
      <c r="F289" s="47" t="str">
        <f>IF(Expenditures!H288="","",Expenditures!H288)</f>
        <v/>
      </c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5" t="str">
        <f t="shared" si="6"/>
        <v/>
      </c>
    </row>
    <row r="290" spans="1:22" s="1" customFormat="1" ht="10.199999999999999" x14ac:dyDescent="0.2">
      <c r="A290" s="45" t="str">
        <f>IF(Expenditures!A289="","",Expenditures!A289)</f>
        <v/>
      </c>
      <c r="B290" s="45" t="str">
        <f>IF(Expenditures!B289="","",Expenditures!B289)</f>
        <v/>
      </c>
      <c r="C290" s="45" t="str">
        <f>IF(Expenditures!C289="","",Expenditures!C289)</f>
        <v/>
      </c>
      <c r="D290" s="45" t="str">
        <f>IF(Expenditures!D289="","",Expenditures!D289)</f>
        <v/>
      </c>
      <c r="E290" s="46" t="str">
        <f>IF(Expenditures!E289="","",Expenditures!E289)</f>
        <v/>
      </c>
      <c r="F290" s="47" t="str">
        <f>IF(Expenditures!H289="","",Expenditures!H289)</f>
        <v/>
      </c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5" t="str">
        <f t="shared" si="6"/>
        <v/>
      </c>
    </row>
    <row r="291" spans="1:22" s="1" customFormat="1" ht="10.199999999999999" x14ac:dyDescent="0.2">
      <c r="A291" s="45" t="str">
        <f>IF(Expenditures!A290="","",Expenditures!A290)</f>
        <v/>
      </c>
      <c r="B291" s="45" t="str">
        <f>IF(Expenditures!B290="","",Expenditures!B290)</f>
        <v/>
      </c>
      <c r="C291" s="45" t="str">
        <f>IF(Expenditures!C290="","",Expenditures!C290)</f>
        <v/>
      </c>
      <c r="D291" s="45" t="str">
        <f>IF(Expenditures!D290="","",Expenditures!D290)</f>
        <v/>
      </c>
      <c r="E291" s="46" t="str">
        <f>IF(Expenditures!E290="","",Expenditures!E290)</f>
        <v/>
      </c>
      <c r="F291" s="47" t="str">
        <f>IF(Expenditures!H290="","",Expenditures!H290)</f>
        <v/>
      </c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5" t="str">
        <f t="shared" si="6"/>
        <v/>
      </c>
    </row>
    <row r="292" spans="1:22" s="1" customFormat="1" ht="10.199999999999999" x14ac:dyDescent="0.2">
      <c r="A292" s="45" t="str">
        <f>IF(Expenditures!A291="","",Expenditures!A291)</f>
        <v/>
      </c>
      <c r="B292" s="45" t="str">
        <f>IF(Expenditures!B291="","",Expenditures!B291)</f>
        <v/>
      </c>
      <c r="C292" s="45" t="str">
        <f>IF(Expenditures!C291="","",Expenditures!C291)</f>
        <v/>
      </c>
      <c r="D292" s="45" t="str">
        <f>IF(Expenditures!D291="","",Expenditures!D291)</f>
        <v/>
      </c>
      <c r="E292" s="46" t="str">
        <f>IF(Expenditures!E291="","",Expenditures!E291)</f>
        <v/>
      </c>
      <c r="F292" s="47" t="str">
        <f>IF(Expenditures!H291="","",Expenditures!H291)</f>
        <v/>
      </c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5" t="str">
        <f t="shared" si="6"/>
        <v/>
      </c>
    </row>
    <row r="293" spans="1:22" s="1" customFormat="1" ht="10.199999999999999" x14ac:dyDescent="0.2">
      <c r="A293" s="45" t="str">
        <f>IF(Expenditures!A292="","",Expenditures!A292)</f>
        <v/>
      </c>
      <c r="B293" s="45" t="str">
        <f>IF(Expenditures!B292="","",Expenditures!B292)</f>
        <v/>
      </c>
      <c r="C293" s="45" t="str">
        <f>IF(Expenditures!C292="","",Expenditures!C292)</f>
        <v/>
      </c>
      <c r="D293" s="45" t="str">
        <f>IF(Expenditures!D292="","",Expenditures!D292)</f>
        <v/>
      </c>
      <c r="E293" s="46" t="str">
        <f>IF(Expenditures!E292="","",Expenditures!E292)</f>
        <v/>
      </c>
      <c r="F293" s="47" t="str">
        <f>IF(Expenditures!H292="","",Expenditures!H292)</f>
        <v/>
      </c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5" t="str">
        <f t="shared" si="6"/>
        <v/>
      </c>
    </row>
    <row r="294" spans="1:22" s="1" customFormat="1" ht="10.199999999999999" x14ac:dyDescent="0.2">
      <c r="A294" s="45" t="str">
        <f>IF(Expenditures!A293="","",Expenditures!A293)</f>
        <v/>
      </c>
      <c r="B294" s="45" t="str">
        <f>IF(Expenditures!B293="","",Expenditures!B293)</f>
        <v/>
      </c>
      <c r="C294" s="45" t="str">
        <f>IF(Expenditures!C293="","",Expenditures!C293)</f>
        <v/>
      </c>
      <c r="D294" s="45" t="str">
        <f>IF(Expenditures!D293="","",Expenditures!D293)</f>
        <v/>
      </c>
      <c r="E294" s="46" t="str">
        <f>IF(Expenditures!E293="","",Expenditures!E293)</f>
        <v/>
      </c>
      <c r="F294" s="47" t="str">
        <f>IF(Expenditures!H293="","",Expenditures!H293)</f>
        <v/>
      </c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5" t="str">
        <f t="shared" si="6"/>
        <v/>
      </c>
    </row>
    <row r="295" spans="1:22" s="1" customFormat="1" ht="10.199999999999999" x14ac:dyDescent="0.2">
      <c r="A295" s="45" t="str">
        <f>IF(Expenditures!A294="","",Expenditures!A294)</f>
        <v/>
      </c>
      <c r="B295" s="45" t="str">
        <f>IF(Expenditures!B294="","",Expenditures!B294)</f>
        <v/>
      </c>
      <c r="C295" s="45" t="str">
        <f>IF(Expenditures!C294="","",Expenditures!C294)</f>
        <v/>
      </c>
      <c r="D295" s="45" t="str">
        <f>IF(Expenditures!D294="","",Expenditures!D294)</f>
        <v/>
      </c>
      <c r="E295" s="46" t="str">
        <f>IF(Expenditures!E294="","",Expenditures!E294)</f>
        <v/>
      </c>
      <c r="F295" s="47" t="str">
        <f>IF(Expenditures!H294="","",Expenditures!H294)</f>
        <v/>
      </c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5" t="str">
        <f t="shared" si="6"/>
        <v/>
      </c>
    </row>
    <row r="296" spans="1:22" s="1" customFormat="1" ht="10.199999999999999" x14ac:dyDescent="0.2">
      <c r="A296" s="45" t="str">
        <f>IF(Expenditures!A295="","",Expenditures!A295)</f>
        <v/>
      </c>
      <c r="B296" s="45" t="str">
        <f>IF(Expenditures!B295="","",Expenditures!B295)</f>
        <v/>
      </c>
      <c r="C296" s="45" t="str">
        <f>IF(Expenditures!C295="","",Expenditures!C295)</f>
        <v/>
      </c>
      <c r="D296" s="45" t="str">
        <f>IF(Expenditures!D295="","",Expenditures!D295)</f>
        <v/>
      </c>
      <c r="E296" s="46" t="str">
        <f>IF(Expenditures!E295="","",Expenditures!E295)</f>
        <v/>
      </c>
      <c r="F296" s="47" t="str">
        <f>IF(Expenditures!H295="","",Expenditures!H295)</f>
        <v/>
      </c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5" t="str">
        <f t="shared" si="6"/>
        <v/>
      </c>
    </row>
    <row r="297" spans="1:22" s="1" customFormat="1" ht="10.199999999999999" x14ac:dyDescent="0.2">
      <c r="A297" s="45" t="str">
        <f>IF(Expenditures!A296="","",Expenditures!A296)</f>
        <v/>
      </c>
      <c r="B297" s="45" t="str">
        <f>IF(Expenditures!B296="","",Expenditures!B296)</f>
        <v/>
      </c>
      <c r="C297" s="45" t="str">
        <f>IF(Expenditures!C296="","",Expenditures!C296)</f>
        <v/>
      </c>
      <c r="D297" s="45" t="str">
        <f>IF(Expenditures!D296="","",Expenditures!D296)</f>
        <v/>
      </c>
      <c r="E297" s="46" t="str">
        <f>IF(Expenditures!E296="","",Expenditures!E296)</f>
        <v/>
      </c>
      <c r="F297" s="47" t="str">
        <f>IF(Expenditures!H296="","",Expenditures!H296)</f>
        <v/>
      </c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5" t="str">
        <f t="shared" si="6"/>
        <v/>
      </c>
    </row>
    <row r="298" spans="1:22" s="1" customFormat="1" ht="10.199999999999999" x14ac:dyDescent="0.2">
      <c r="A298" s="45" t="str">
        <f>IF(Expenditures!A297="","",Expenditures!A297)</f>
        <v/>
      </c>
      <c r="B298" s="45" t="str">
        <f>IF(Expenditures!B297="","",Expenditures!B297)</f>
        <v/>
      </c>
      <c r="C298" s="45" t="str">
        <f>IF(Expenditures!C297="","",Expenditures!C297)</f>
        <v/>
      </c>
      <c r="D298" s="45" t="str">
        <f>IF(Expenditures!D297="","",Expenditures!D297)</f>
        <v/>
      </c>
      <c r="E298" s="46" t="str">
        <f>IF(Expenditures!E297="","",Expenditures!E297)</f>
        <v/>
      </c>
      <c r="F298" s="47" t="str">
        <f>IF(Expenditures!H297="","",Expenditures!H297)</f>
        <v/>
      </c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5" t="str">
        <f t="shared" si="6"/>
        <v/>
      </c>
    </row>
    <row r="299" spans="1:22" s="1" customFormat="1" ht="10.199999999999999" x14ac:dyDescent="0.2">
      <c r="A299" s="45" t="str">
        <f>IF(Expenditures!A298="","",Expenditures!A298)</f>
        <v/>
      </c>
      <c r="B299" s="45" t="str">
        <f>IF(Expenditures!B298="","",Expenditures!B298)</f>
        <v/>
      </c>
      <c r="C299" s="45" t="str">
        <f>IF(Expenditures!C298="","",Expenditures!C298)</f>
        <v/>
      </c>
      <c r="D299" s="45" t="str">
        <f>IF(Expenditures!D298="","",Expenditures!D298)</f>
        <v/>
      </c>
      <c r="E299" s="46" t="str">
        <f>IF(Expenditures!E298="","",Expenditures!E298)</f>
        <v/>
      </c>
      <c r="F299" s="47" t="str">
        <f>IF(Expenditures!H298="","",Expenditures!H298)</f>
        <v/>
      </c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5" t="str">
        <f t="shared" si="6"/>
        <v/>
      </c>
    </row>
    <row r="300" spans="1:22" s="1" customFormat="1" ht="10.199999999999999" x14ac:dyDescent="0.2">
      <c r="A300" s="45" t="str">
        <f>IF(Expenditures!A299="","",Expenditures!A299)</f>
        <v/>
      </c>
      <c r="B300" s="45" t="str">
        <f>IF(Expenditures!B299="","",Expenditures!B299)</f>
        <v/>
      </c>
      <c r="C300" s="45" t="str">
        <f>IF(Expenditures!C299="","",Expenditures!C299)</f>
        <v/>
      </c>
      <c r="D300" s="45" t="str">
        <f>IF(Expenditures!D299="","",Expenditures!D299)</f>
        <v/>
      </c>
      <c r="E300" s="46" t="str">
        <f>IF(Expenditures!E299="","",Expenditures!E299)</f>
        <v/>
      </c>
      <c r="F300" s="47" t="str">
        <f>IF(Expenditures!H299="","",Expenditures!H299)</f>
        <v/>
      </c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5" t="str">
        <f t="shared" si="6"/>
        <v/>
      </c>
    </row>
    <row r="301" spans="1:22" s="1" customFormat="1" ht="10.199999999999999" x14ac:dyDescent="0.2">
      <c r="A301" s="45" t="str">
        <f>IF(Expenditures!A300="","",Expenditures!A300)</f>
        <v/>
      </c>
      <c r="B301" s="45" t="str">
        <f>IF(Expenditures!B300="","",Expenditures!B300)</f>
        <v/>
      </c>
      <c r="C301" s="45" t="str">
        <f>IF(Expenditures!C300="","",Expenditures!C300)</f>
        <v/>
      </c>
      <c r="D301" s="45" t="str">
        <f>IF(Expenditures!D300="","",Expenditures!D300)</f>
        <v/>
      </c>
      <c r="E301" s="46" t="str">
        <f>IF(Expenditures!E300="","",Expenditures!E300)</f>
        <v/>
      </c>
      <c r="F301" s="47" t="str">
        <f>IF(Expenditures!H300="","",Expenditures!H300)</f>
        <v/>
      </c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5" t="str">
        <f t="shared" si="6"/>
        <v/>
      </c>
    </row>
    <row r="302" spans="1:22" x14ac:dyDescent="0.25">
      <c r="A302" s="1"/>
      <c r="B302" s="1"/>
      <c r="C302" s="1"/>
      <c r="D302" s="1"/>
      <c r="E302" s="10"/>
      <c r="F302" s="18" t="str">
        <f>IF(Expenditures!H304="","",Expenditures!H304)</f>
        <v/>
      </c>
      <c r="G302" s="93"/>
      <c r="H302" s="93"/>
      <c r="I302" s="93"/>
      <c r="J302" s="93"/>
      <c r="K302" s="93"/>
      <c r="L302" s="93"/>
      <c r="M302" s="24"/>
      <c r="N302" s="24"/>
      <c r="O302" s="24"/>
      <c r="P302" s="24"/>
      <c r="Q302" s="30"/>
      <c r="R302" s="30"/>
      <c r="S302" s="30"/>
      <c r="T302" s="30"/>
      <c r="U302" s="30"/>
    </row>
    <row r="303" spans="1:22" x14ac:dyDescent="0.25">
      <c r="A303" s="1"/>
      <c r="B303" s="1"/>
      <c r="C303" s="1"/>
      <c r="D303" s="1"/>
      <c r="E303" s="10"/>
      <c r="F303" s="18" t="str">
        <f>IF(Expenditures!H305="","",Expenditures!H305)</f>
        <v/>
      </c>
      <c r="G303" s="93"/>
      <c r="H303" s="93"/>
      <c r="I303" s="93"/>
      <c r="J303" s="93"/>
      <c r="K303" s="93"/>
      <c r="L303" s="93"/>
      <c r="M303" s="24"/>
      <c r="N303" s="24"/>
      <c r="O303" s="24"/>
      <c r="P303" s="24"/>
      <c r="Q303" s="30"/>
      <c r="R303" s="30"/>
      <c r="S303" s="30"/>
      <c r="T303" s="30"/>
      <c r="U303" s="30"/>
    </row>
    <row r="304" spans="1:22" x14ac:dyDescent="0.25">
      <c r="A304" s="1"/>
      <c r="B304" s="1"/>
      <c r="C304" s="1"/>
      <c r="D304" s="1"/>
      <c r="E304" s="10"/>
      <c r="F304" s="18" t="str">
        <f>IF(Expenditures!H306="","",Expenditures!H306)</f>
        <v/>
      </c>
    </row>
    <row r="305" spans="1:6" x14ac:dyDescent="0.25">
      <c r="A305" s="1"/>
      <c r="B305" s="1"/>
      <c r="C305" s="1"/>
      <c r="D305" s="1"/>
      <c r="E305" s="10"/>
      <c r="F305" s="18" t="str">
        <f>IF(Expenditures!H307="","",Expenditures!H307)</f>
        <v/>
      </c>
    </row>
    <row r="306" spans="1:6" x14ac:dyDescent="0.25">
      <c r="A306" s="1"/>
      <c r="B306" s="1"/>
      <c r="C306" s="1"/>
      <c r="D306" s="1"/>
      <c r="E306" s="10"/>
      <c r="F306" s="18" t="str">
        <f>IF(Expenditures!H308="","",Expenditures!H308)</f>
        <v/>
      </c>
    </row>
    <row r="307" spans="1:6" x14ac:dyDescent="0.25">
      <c r="A307" s="1"/>
      <c r="B307" s="1"/>
      <c r="C307" s="1"/>
      <c r="D307" s="1"/>
      <c r="E307" s="10"/>
      <c r="F307" s="18" t="str">
        <f>IF(Expenditures!H309="","",Expenditures!H309)</f>
        <v/>
      </c>
    </row>
    <row r="308" spans="1:6" x14ac:dyDescent="0.25">
      <c r="A308" s="1"/>
      <c r="B308" s="1"/>
      <c r="C308" s="1"/>
      <c r="D308" s="1"/>
      <c r="E308" s="10"/>
      <c r="F308" s="18" t="str">
        <f>IF(Expenditures!H310="","",Expenditures!H310)</f>
        <v/>
      </c>
    </row>
  </sheetData>
  <phoneticPr fontId="0" type="noConversion"/>
  <printOptions gridLines="1"/>
  <pageMargins left="0.5" right="0.5" top="1" bottom="1" header="0.5" footer="0.5"/>
  <pageSetup orientation="landscape" horizontalDpi="300" verticalDpi="300" r:id="rId1"/>
  <headerFooter alignWithMargins="0"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workbookViewId="0">
      <selection activeCell="G20" sqref="G20"/>
    </sheetView>
  </sheetViews>
  <sheetFormatPr defaultRowHeight="13.2" x14ac:dyDescent="0.25"/>
  <cols>
    <col min="1" max="1" width="20.88671875" customWidth="1"/>
    <col min="2" max="5" width="16.5546875" customWidth="1"/>
    <col min="6" max="6" width="16" customWidth="1"/>
  </cols>
  <sheetData>
    <row r="1" spans="1:7" ht="18" thickTop="1" x14ac:dyDescent="0.3">
      <c r="A1" s="157" t="str">
        <f>IF('Start-Up Information'!$F3="","",'Start-Up Information'!$F3)</f>
        <v>Alumni Club of Jackson</v>
      </c>
      <c r="B1" s="89"/>
      <c r="C1" s="89"/>
      <c r="D1" s="89"/>
      <c r="E1" s="125"/>
      <c r="F1" s="125"/>
      <c r="G1" s="22"/>
    </row>
    <row r="2" spans="1:7" ht="15.6" x14ac:dyDescent="0.3">
      <c r="A2" s="156" t="str">
        <f>IF('Start-Up Information'!$F5="","",'Start-Up Information'!$F5)</f>
        <v>FY 17</v>
      </c>
      <c r="B2" s="90"/>
      <c r="C2" s="90"/>
      <c r="D2" s="90"/>
      <c r="E2" s="126"/>
      <c r="F2" s="126"/>
      <c r="G2" s="22"/>
    </row>
    <row r="3" spans="1:7" ht="13.8" thickBot="1" x14ac:dyDescent="0.3">
      <c r="A3" s="91"/>
      <c r="B3" s="92"/>
      <c r="C3" s="92"/>
      <c r="D3" s="92"/>
      <c r="E3" s="127"/>
      <c r="F3" s="127"/>
      <c r="G3" s="22"/>
    </row>
    <row r="4" spans="1:7" ht="18" thickTop="1" x14ac:dyDescent="0.3">
      <c r="A4" s="128" t="s">
        <v>3</v>
      </c>
      <c r="B4" s="129"/>
      <c r="C4" s="129"/>
      <c r="D4" s="129"/>
      <c r="E4" s="130"/>
      <c r="F4" s="130"/>
    </row>
    <row r="5" spans="1:7" ht="39.6" x14ac:dyDescent="0.25">
      <c r="A5" s="121" t="s">
        <v>9</v>
      </c>
      <c r="B5" s="122">
        <f>SUM(B7:B46)</f>
        <v>10000</v>
      </c>
      <c r="C5" s="122">
        <f>SUM(C7:C46)</f>
        <v>2000</v>
      </c>
      <c r="D5" s="122">
        <f>SUM(D7:D46)</f>
        <v>273</v>
      </c>
      <c r="E5" s="123">
        <f>B5+C5-D5</f>
        <v>11727</v>
      </c>
      <c r="F5" s="124" t="s">
        <v>63</v>
      </c>
    </row>
    <row r="6" spans="1:7" ht="26.4" x14ac:dyDescent="0.25">
      <c r="A6" s="124" t="s">
        <v>6</v>
      </c>
      <c r="B6" s="124" t="s">
        <v>8</v>
      </c>
      <c r="C6" s="124" t="s">
        <v>14</v>
      </c>
      <c r="D6" s="124" t="s">
        <v>15</v>
      </c>
      <c r="E6" s="124" t="s">
        <v>41</v>
      </c>
      <c r="F6" s="123">
        <f>E5-'Pending Expenses'!G5</f>
        <v>11727</v>
      </c>
    </row>
    <row r="7" spans="1:7" s="7" customFormat="1" x14ac:dyDescent="0.25">
      <c r="A7" s="49" t="str">
        <f>IF('Start-Up Information'!$B10="","",'Start-Up Information'!$B10)</f>
        <v>Category I Events</v>
      </c>
      <c r="B7" s="164">
        <f>IF('Start-Up Information'!$B10="","",'Start-Up Information'!$C10)</f>
        <v>3000</v>
      </c>
      <c r="C7" s="165">
        <f>IF('Start-Up Information'!$B10="","",Deposits!H$3)</f>
        <v>0</v>
      </c>
      <c r="D7" s="165">
        <f>IF('Start-Up Information'!$B10="","",Expenditures!I4)</f>
        <v>0</v>
      </c>
      <c r="E7" s="164">
        <f>IF('Start-Up Information'!$B10="","",B7+C7-D7)</f>
        <v>3000</v>
      </c>
    </row>
    <row r="8" spans="1:7" s="7" customFormat="1" x14ac:dyDescent="0.25">
      <c r="A8" s="49" t="str">
        <f>IF('Start-Up Information'!$B11="","",'Start-Up Information'!$B11)</f>
        <v>Category II Events</v>
      </c>
      <c r="B8" s="164">
        <f>IF('Start-Up Information'!$B11="","",'Start-Up Information'!$C11)</f>
        <v>1500</v>
      </c>
      <c r="C8" s="165">
        <f>IF('Start-Up Information'!$B11="","",Deposits!I$3)</f>
        <v>0</v>
      </c>
      <c r="D8" s="165">
        <f>IF('Start-Up Information'!$B11="","",Expenditures!J4)</f>
        <v>273</v>
      </c>
      <c r="E8" s="164">
        <f>IF('Start-Up Information'!$B11="","",B8+C8-D8)</f>
        <v>1227</v>
      </c>
    </row>
    <row r="9" spans="1:7" s="7" customFormat="1" x14ac:dyDescent="0.25">
      <c r="A9" s="49" t="str">
        <f>IF('Start-Up Information'!$B12="","",'Start-Up Information'!$B12)</f>
        <v>Golf Outing</v>
      </c>
      <c r="B9" s="164">
        <f>IF('Start-Up Information'!$B12="","",'Start-Up Information'!$C12)</f>
        <v>2500</v>
      </c>
      <c r="C9" s="165">
        <f>IF('Start-Up Information'!$B12="","",Deposits!J$3)</f>
        <v>0</v>
      </c>
      <c r="D9" s="165">
        <f>IF('Start-Up Information'!$B12="","",Expenditures!K4)</f>
        <v>0</v>
      </c>
      <c r="E9" s="164">
        <f>IF('Start-Up Information'!$B12="","",B9+C9-D9)</f>
        <v>2500</v>
      </c>
    </row>
    <row r="10" spans="1:7" s="7" customFormat="1" x14ac:dyDescent="0.25">
      <c r="A10" s="49" t="str">
        <f>IF('Start-Up Information'!$B13="","",'Start-Up Information'!$B13)</f>
        <v>Summer Send Off</v>
      </c>
      <c r="B10" s="164">
        <f>IF('Start-Up Information'!$B13="","",'Start-Up Information'!$C13)</f>
        <v>1000</v>
      </c>
      <c r="C10" s="165">
        <f>IF('Start-Up Information'!$B13="","",Deposits!K$3)</f>
        <v>0</v>
      </c>
      <c r="D10" s="165">
        <f>IF('Start-Up Information'!$B13="","",Expenditures!L4)</f>
        <v>0</v>
      </c>
      <c r="E10" s="164">
        <f>IF('Start-Up Information'!$B13="","",B10+C10-D10)</f>
        <v>1000</v>
      </c>
    </row>
    <row r="11" spans="1:7" s="7" customFormat="1" x14ac:dyDescent="0.25">
      <c r="A11" s="49" t="str">
        <f>IF('Start-Up Information'!$B14="","",'Start-Up Information'!$B14)</f>
        <v>Reserve</v>
      </c>
      <c r="B11" s="164">
        <f>IF('Start-Up Information'!$B14="","",'Start-Up Information'!$C14)</f>
        <v>2000</v>
      </c>
      <c r="C11" s="165">
        <f>IF('Start-Up Information'!$B14="","",Deposits!L$3)</f>
        <v>0</v>
      </c>
      <c r="D11" s="165">
        <f>IF('Start-Up Information'!$B14="","",Expenditures!M4)</f>
        <v>0</v>
      </c>
      <c r="E11" s="164">
        <f>IF('Start-Up Information'!$B14="","",B11+C11-D11)</f>
        <v>2000</v>
      </c>
    </row>
    <row r="12" spans="1:7" s="7" customFormat="1" x14ac:dyDescent="0.25">
      <c r="A12" s="49" t="str">
        <f>IF('Start-Up Information'!$B15="","",'Start-Up Information'!$B15)</f>
        <v>Fiscal Year 18 Operating Fund</v>
      </c>
      <c r="B12" s="164">
        <f>IF('Start-Up Information'!$B15="","",'Start-Up Information'!$C15)</f>
        <v>0</v>
      </c>
      <c r="C12" s="165">
        <f>IF('Start-Up Information'!$B15="","",Deposits!M$3)</f>
        <v>2000</v>
      </c>
      <c r="D12" s="165">
        <f>IF('Start-Up Information'!$B15="","",Expenditures!N4)</f>
        <v>0</v>
      </c>
      <c r="E12" s="164">
        <f>IF('Start-Up Information'!$B15="","",B12+C12-D12)</f>
        <v>2000</v>
      </c>
    </row>
    <row r="13" spans="1:7" s="7" customFormat="1" x14ac:dyDescent="0.25">
      <c r="A13" s="49" t="str">
        <f>IF('Start-Up Information'!$B16="","",'Start-Up Information'!$B16)</f>
        <v/>
      </c>
      <c r="B13" s="164" t="str">
        <f>IF('Start-Up Information'!$B16="","",'Start-Up Information'!$C16)</f>
        <v/>
      </c>
      <c r="C13" s="165" t="str">
        <f>IF('Start-Up Information'!$B16="","",Deposits!N$3)</f>
        <v/>
      </c>
      <c r="D13" s="165" t="str">
        <f>IF('Start-Up Information'!$B16="","",Expenditures!O4)</f>
        <v/>
      </c>
      <c r="E13" s="164" t="str">
        <f>IF('Start-Up Information'!$B16="","",B13+C13-D13)</f>
        <v/>
      </c>
    </row>
    <row r="14" spans="1:7" s="7" customFormat="1" x14ac:dyDescent="0.25">
      <c r="A14" s="49" t="str">
        <f>IF('Start-Up Information'!$B17="","",'Start-Up Information'!$B17)</f>
        <v/>
      </c>
      <c r="B14" s="164" t="str">
        <f>IF('Start-Up Information'!$B17="","",'Start-Up Information'!$C17)</f>
        <v/>
      </c>
      <c r="C14" s="165" t="str">
        <f>IF('Start-Up Information'!$B17="","",Deposits!O$3)</f>
        <v/>
      </c>
      <c r="D14" s="165" t="str">
        <f>IF('Start-Up Information'!$B17="","",Expenditures!P4)</f>
        <v/>
      </c>
      <c r="E14" s="164" t="str">
        <f>IF('Start-Up Information'!$B17="","",B14+C14-D14)</f>
        <v/>
      </c>
    </row>
    <row r="15" spans="1:7" s="7" customFormat="1" x14ac:dyDescent="0.25">
      <c r="A15" s="49" t="str">
        <f>IF('Start-Up Information'!$B18="","",'Start-Up Information'!$B18)</f>
        <v/>
      </c>
      <c r="B15" s="164" t="str">
        <f>IF('Start-Up Information'!$B18="","",'Start-Up Information'!$C18)</f>
        <v/>
      </c>
      <c r="C15" s="165" t="str">
        <f>IF('Start-Up Information'!$B18="","",Deposits!P$3)</f>
        <v/>
      </c>
      <c r="D15" s="165" t="str">
        <f>IF('Start-Up Information'!$B18="","",Expenditures!Q4)</f>
        <v/>
      </c>
      <c r="E15" s="164" t="str">
        <f>IF('Start-Up Information'!$B18="","",B15+C15-D15)</f>
        <v/>
      </c>
    </row>
    <row r="16" spans="1:7" s="7" customFormat="1" x14ac:dyDescent="0.25">
      <c r="A16" s="49" t="str">
        <f>IF('Start-Up Information'!$B19="","",'Start-Up Information'!$B19)</f>
        <v/>
      </c>
      <c r="B16" s="164" t="str">
        <f>IF('Start-Up Information'!$B19="","",'Start-Up Information'!$C19)</f>
        <v/>
      </c>
      <c r="C16" s="165" t="str">
        <f>IF('Start-Up Information'!$B19="","",Deposits!Q$3)</f>
        <v/>
      </c>
      <c r="D16" s="165" t="str">
        <f>IF('Start-Up Information'!$B19="","",Expenditures!R$4)</f>
        <v/>
      </c>
      <c r="E16" s="164" t="str">
        <f>IF('Start-Up Information'!$B19="","",B16+C16-D16)</f>
        <v/>
      </c>
    </row>
    <row r="17" spans="1:5" s="7" customFormat="1" x14ac:dyDescent="0.25">
      <c r="A17" s="49" t="str">
        <f>IF('Start-Up Information'!$B20="","",'Start-Up Information'!$B20)</f>
        <v/>
      </c>
      <c r="B17" s="164" t="str">
        <f>IF('Start-Up Information'!$B20="","",'Start-Up Information'!$C20)</f>
        <v/>
      </c>
      <c r="C17" s="165" t="str">
        <f>IF('Start-Up Information'!$B20="","",Deposits!R$3)</f>
        <v/>
      </c>
      <c r="D17" s="165" t="str">
        <f>IF('Start-Up Information'!$B20="","",Expenditures!S$4)</f>
        <v/>
      </c>
      <c r="E17" s="164" t="str">
        <f>IF('Start-Up Information'!$B20="","",B17+C17-D17)</f>
        <v/>
      </c>
    </row>
    <row r="18" spans="1:5" s="7" customFormat="1" x14ac:dyDescent="0.25">
      <c r="A18" s="49" t="str">
        <f>IF('Start-Up Information'!$B21="","",'Start-Up Information'!$B21)</f>
        <v/>
      </c>
      <c r="B18" s="164" t="str">
        <f>IF('Start-Up Information'!$B21="","",'Start-Up Information'!$C21)</f>
        <v/>
      </c>
      <c r="C18" s="165" t="str">
        <f>IF('Start-Up Information'!$B21="","",Deposits!S$3)</f>
        <v/>
      </c>
      <c r="D18" s="165" t="str">
        <f>IF('Start-Up Information'!$B21="","",Expenditures!T$4)</f>
        <v/>
      </c>
      <c r="E18" s="164" t="str">
        <f>IF('Start-Up Information'!$B21="","",B18+C18-D18)</f>
        <v/>
      </c>
    </row>
    <row r="19" spans="1:5" s="7" customFormat="1" x14ac:dyDescent="0.25">
      <c r="A19" s="49" t="str">
        <f>IF('Start-Up Information'!$B22="","",'Start-Up Information'!$B22)</f>
        <v/>
      </c>
      <c r="B19" s="164" t="str">
        <f>IF('Start-Up Information'!$B22="","",'Start-Up Information'!$C22)</f>
        <v/>
      </c>
      <c r="C19" s="165" t="str">
        <f>IF('Start-Up Information'!$B22="","",Deposits!T$3)</f>
        <v/>
      </c>
      <c r="D19" s="165" t="str">
        <f>IF('Start-Up Information'!$B22="","",Expenditures!U$4)</f>
        <v/>
      </c>
      <c r="E19" s="164" t="str">
        <f>IF('Start-Up Information'!$B22="","",B19+C19-D19)</f>
        <v/>
      </c>
    </row>
    <row r="20" spans="1:5" s="7" customFormat="1" x14ac:dyDescent="0.25">
      <c r="A20" s="49" t="str">
        <f>IF('Start-Up Information'!$B23="","",'Start-Up Information'!$B23)</f>
        <v/>
      </c>
      <c r="B20" s="164" t="str">
        <f>IF('Start-Up Information'!$B23="","",'Start-Up Information'!$C23)</f>
        <v/>
      </c>
      <c r="C20" s="165" t="str">
        <f>IF('Start-Up Information'!$B23="","",Deposits!U$3)</f>
        <v/>
      </c>
      <c r="D20" s="165" t="str">
        <f>IF('Start-Up Information'!$B23="","",Expenditures!V$4)</f>
        <v/>
      </c>
      <c r="E20" s="164" t="str">
        <f>IF('Start-Up Information'!$B23="","",B20+C20-D20)</f>
        <v/>
      </c>
    </row>
    <row r="21" spans="1:5" s="7" customFormat="1" x14ac:dyDescent="0.25">
      <c r="A21" s="49" t="str">
        <f>IF('Start-Up Information'!$B24="","",'Start-Up Information'!$B24)</f>
        <v/>
      </c>
      <c r="B21" s="164" t="str">
        <f>IF('Start-Up Information'!$B24="","",'Start-Up Information'!$C24)</f>
        <v/>
      </c>
      <c r="C21" s="165" t="str">
        <f>IF('Start-Up Information'!$B24="","",Deposits!V$3)</f>
        <v/>
      </c>
      <c r="D21" s="165" t="str">
        <f>IF('Start-Up Information'!$B24="","",Expenditures!W$4)</f>
        <v/>
      </c>
      <c r="E21" s="164" t="str">
        <f>IF('Start-Up Information'!$B24="","",B21+C21-D21)</f>
        <v/>
      </c>
    </row>
    <row r="22" spans="1:5" s="7" customFormat="1" x14ac:dyDescent="0.25">
      <c r="A22" s="49" t="str">
        <f>IF('Start-Up Information'!$B25="","",'Start-Up Information'!$B25)</f>
        <v/>
      </c>
      <c r="B22" s="164" t="str">
        <f>IF('Start-Up Information'!$B25="","",'Start-Up Information'!$C25)</f>
        <v/>
      </c>
      <c r="C22" s="165" t="str">
        <f>IF('Start-Up Information'!$B25="","",Deposits!W$3)</f>
        <v/>
      </c>
      <c r="D22" s="165" t="str">
        <f>IF('Start-Up Information'!$B25="","",Expenditures!X$4)</f>
        <v/>
      </c>
      <c r="E22" s="164" t="str">
        <f>IF('Start-Up Information'!$B25="","",B22+C22-D22)</f>
        <v/>
      </c>
    </row>
    <row r="23" spans="1:5" s="7" customFormat="1" x14ac:dyDescent="0.25">
      <c r="A23" s="49" t="str">
        <f>IF('Start-Up Information'!$B26="","",'Start-Up Information'!$B26)</f>
        <v/>
      </c>
      <c r="B23" s="164" t="str">
        <f>IF('Start-Up Information'!$B26="","",'Start-Up Information'!$C26)</f>
        <v/>
      </c>
      <c r="C23" s="165" t="str">
        <f>IF('Start-Up Information'!$B26="","",Deposits!X$3)</f>
        <v/>
      </c>
      <c r="D23" s="165" t="str">
        <f>IF('Start-Up Information'!$B26="","",Expenditures!Y$4)</f>
        <v/>
      </c>
      <c r="E23" s="164" t="str">
        <f>IF('Start-Up Information'!$B26="","",B23+C23-D23)</f>
        <v/>
      </c>
    </row>
    <row r="24" spans="1:5" s="7" customFormat="1" x14ac:dyDescent="0.25">
      <c r="A24" s="49" t="str">
        <f>IF('Start-Up Information'!$B27="","",'Start-Up Information'!$B27)</f>
        <v/>
      </c>
      <c r="B24" s="164" t="str">
        <f>IF('Start-Up Information'!$B27="","",'Start-Up Information'!$C27)</f>
        <v/>
      </c>
      <c r="C24" s="165" t="str">
        <f>IF('Start-Up Information'!$B27="","",Deposits!Y$3)</f>
        <v/>
      </c>
      <c r="D24" s="165" t="str">
        <f>IF('Start-Up Information'!$B27="","",Expenditures!Z$4)</f>
        <v/>
      </c>
      <c r="E24" s="164" t="str">
        <f>IF('Start-Up Information'!$B27="","",B24+C24-D24)</f>
        <v/>
      </c>
    </row>
    <row r="25" spans="1:5" s="7" customFormat="1" x14ac:dyDescent="0.25">
      <c r="A25" s="49" t="str">
        <f>IF('Start-Up Information'!$B28="","",'Start-Up Information'!$B28)</f>
        <v/>
      </c>
      <c r="B25" s="164" t="str">
        <f>IF('Start-Up Information'!$B28="","",'Start-Up Information'!$C28)</f>
        <v/>
      </c>
      <c r="C25" s="165" t="str">
        <f>IF('Start-Up Information'!$B28="","",Deposits!Z$3)</f>
        <v/>
      </c>
      <c r="D25" s="165" t="str">
        <f>IF('Start-Up Information'!$B28="","",Expenditures!AA$4)</f>
        <v/>
      </c>
      <c r="E25" s="164" t="str">
        <f>IF('Start-Up Information'!$B28="","",B25+C25-D25)</f>
        <v/>
      </c>
    </row>
    <row r="26" spans="1:5" s="7" customFormat="1" x14ac:dyDescent="0.25">
      <c r="A26" s="49" t="str">
        <f>IF('Start-Up Information'!$B29="","",'Start-Up Information'!$B29)</f>
        <v/>
      </c>
      <c r="B26" s="164" t="str">
        <f>IF('Start-Up Information'!$B29="","",'Start-Up Information'!$C29)</f>
        <v/>
      </c>
      <c r="C26" s="165" t="str">
        <f>IF('Start-Up Information'!$B29="","",Deposits!AA$3)</f>
        <v/>
      </c>
      <c r="D26" s="165" t="str">
        <f>IF('Start-Up Information'!$B29="","",Expenditures!AB$4)</f>
        <v/>
      </c>
      <c r="E26" s="164" t="str">
        <f>IF('Start-Up Information'!$B29="","",B26+C26-D26)</f>
        <v/>
      </c>
    </row>
    <row r="27" spans="1:5" s="7" customFormat="1" x14ac:dyDescent="0.25">
      <c r="A27" s="49" t="str">
        <f>IF('Start-Up Information'!$B30="","",'Start-Up Information'!$B30)</f>
        <v/>
      </c>
      <c r="B27" s="164" t="str">
        <f>IF('Start-Up Information'!$B30="","",'Start-Up Information'!$C30)</f>
        <v/>
      </c>
      <c r="C27" s="165" t="str">
        <f>IF('Start-Up Information'!$B30="","",Deposits!AB$3)</f>
        <v/>
      </c>
      <c r="D27" s="165" t="str">
        <f>IF('Start-Up Information'!$B30="","",Expenditures!AC$4)</f>
        <v/>
      </c>
      <c r="E27" s="164" t="str">
        <f>IF('Start-Up Information'!$B30="","",B27+C27-D27)</f>
        <v/>
      </c>
    </row>
    <row r="28" spans="1:5" s="7" customFormat="1" x14ac:dyDescent="0.25">
      <c r="A28" s="49" t="str">
        <f>IF('Start-Up Information'!$B31="","",'Start-Up Information'!$B31)</f>
        <v/>
      </c>
      <c r="B28" s="164" t="str">
        <f>IF('Start-Up Information'!$B31="","",'Start-Up Information'!$C31)</f>
        <v/>
      </c>
      <c r="C28" s="165" t="str">
        <f>IF('Start-Up Information'!$B31="","",Deposits!AC$3)</f>
        <v/>
      </c>
      <c r="D28" s="165" t="str">
        <f>IF('Start-Up Information'!$B31="","",Expenditures!AD$4)</f>
        <v/>
      </c>
      <c r="E28" s="164" t="str">
        <f>IF('Start-Up Information'!$B31="","",B28+C28-D28)</f>
        <v/>
      </c>
    </row>
    <row r="29" spans="1:5" s="7" customFormat="1" x14ac:dyDescent="0.25">
      <c r="A29" s="49" t="str">
        <f>IF('Start-Up Information'!$B32="","",'Start-Up Information'!$B32)</f>
        <v/>
      </c>
      <c r="B29" s="164" t="str">
        <f>IF('Start-Up Information'!$B32="","",'Start-Up Information'!$C32)</f>
        <v/>
      </c>
      <c r="C29" s="165" t="str">
        <f>IF('Start-Up Information'!$B32="","",Deposits!AD$3)</f>
        <v/>
      </c>
      <c r="D29" s="165" t="str">
        <f>IF('Start-Up Information'!$B32="","",Expenditures!AE$4)</f>
        <v/>
      </c>
      <c r="E29" s="164" t="str">
        <f>IF('Start-Up Information'!$B32="","",B29+C29-D29)</f>
        <v/>
      </c>
    </row>
    <row r="30" spans="1:5" s="7" customFormat="1" x14ac:dyDescent="0.25">
      <c r="A30" s="49" t="str">
        <f>IF('Start-Up Information'!$B33="","",'Start-Up Information'!$B33)</f>
        <v/>
      </c>
      <c r="B30" s="164" t="str">
        <f>IF('Start-Up Information'!$B33="","",'Start-Up Information'!$C33)</f>
        <v/>
      </c>
      <c r="C30" s="165" t="str">
        <f>IF('Start-Up Information'!$B33="","",Deposits!AE$3)</f>
        <v/>
      </c>
      <c r="D30" s="165" t="str">
        <f>IF('Start-Up Information'!$B33="","",Expenditures!AF$4)</f>
        <v/>
      </c>
      <c r="E30" s="164" t="str">
        <f>IF('Start-Up Information'!$B33="","",B30+C30-D30)</f>
        <v/>
      </c>
    </row>
    <row r="31" spans="1:5" s="7" customFormat="1" x14ac:dyDescent="0.25">
      <c r="A31" s="49" t="str">
        <f>IF('Start-Up Information'!$B34="","",'Start-Up Information'!$B34)</f>
        <v/>
      </c>
      <c r="B31" s="164" t="str">
        <f>IF('Start-Up Information'!$B34="","",'Start-Up Information'!$C34)</f>
        <v/>
      </c>
      <c r="C31" s="165" t="str">
        <f>IF('Start-Up Information'!$B34="","",Deposits!AF$3)</f>
        <v/>
      </c>
      <c r="D31" s="165" t="str">
        <f>IF('Start-Up Information'!$B34="","",Expenditures!AG$4)</f>
        <v/>
      </c>
      <c r="E31" s="164" t="str">
        <f>IF('Start-Up Information'!$B34="","",B31+C31-D31)</f>
        <v/>
      </c>
    </row>
    <row r="32" spans="1:5" s="7" customFormat="1" x14ac:dyDescent="0.25">
      <c r="A32" s="49" t="str">
        <f>IF('Start-Up Information'!$B35="","",'Start-Up Information'!$B35)</f>
        <v/>
      </c>
      <c r="B32" s="164" t="str">
        <f>IF('Start-Up Information'!$B35="","",'Start-Up Information'!$C35)</f>
        <v/>
      </c>
      <c r="C32" s="165" t="str">
        <f>IF('Start-Up Information'!$B35="","",Deposits!AG$3)</f>
        <v/>
      </c>
      <c r="D32" s="165" t="str">
        <f>IF('Start-Up Information'!$B35="","",Expenditures!AH$4)</f>
        <v/>
      </c>
      <c r="E32" s="164" t="str">
        <f>IF('Start-Up Information'!$B35="","",B32+C32-D32)</f>
        <v/>
      </c>
    </row>
    <row r="33" spans="1:5" s="7" customFormat="1" x14ac:dyDescent="0.25">
      <c r="A33" s="49" t="str">
        <f>IF('Start-Up Information'!$B36="","",'Start-Up Information'!$B36)</f>
        <v/>
      </c>
      <c r="B33" s="164" t="str">
        <f>IF('Start-Up Information'!$B36="","",'Start-Up Information'!$C36)</f>
        <v/>
      </c>
      <c r="C33" s="165" t="str">
        <f>IF('Start-Up Information'!$B36="","",Deposits!AH$3)</f>
        <v/>
      </c>
      <c r="D33" s="165" t="str">
        <f>IF('Start-Up Information'!$B36="","",Expenditures!AI$4)</f>
        <v/>
      </c>
      <c r="E33" s="164" t="str">
        <f>IF('Start-Up Information'!$B36="","",B33+C33-D33)</f>
        <v/>
      </c>
    </row>
    <row r="34" spans="1:5" s="7" customFormat="1" x14ac:dyDescent="0.25">
      <c r="A34" s="49" t="str">
        <f>IF('Start-Up Information'!$B37="","",'Start-Up Information'!$B37)</f>
        <v/>
      </c>
      <c r="B34" s="164" t="str">
        <f>IF('Start-Up Information'!$B37="","",'Start-Up Information'!$C37)</f>
        <v/>
      </c>
      <c r="C34" s="165" t="str">
        <f>IF('Start-Up Information'!$B37="","",Deposits!AI$3)</f>
        <v/>
      </c>
      <c r="D34" s="165" t="str">
        <f>IF('Start-Up Information'!$B37="","",Expenditures!AJ$4)</f>
        <v/>
      </c>
      <c r="E34" s="164" t="str">
        <f>IF('Start-Up Information'!$B37="","",B34+C34-D34)</f>
        <v/>
      </c>
    </row>
    <row r="35" spans="1:5" s="7" customFormat="1" x14ac:dyDescent="0.25">
      <c r="A35" s="49" t="str">
        <f>IF('Start-Up Information'!$B38="","",'Start-Up Information'!$B38)</f>
        <v/>
      </c>
      <c r="B35" s="164" t="str">
        <f>IF('Start-Up Information'!$B38="","",'Start-Up Information'!$C38)</f>
        <v/>
      </c>
      <c r="C35" s="165" t="str">
        <f>IF('Start-Up Information'!$B38="","",Deposits!AJ$3)</f>
        <v/>
      </c>
      <c r="D35" s="165" t="str">
        <f>IF('Start-Up Information'!$B38="","",Expenditures!AK$4)</f>
        <v/>
      </c>
      <c r="E35" s="164" t="str">
        <f>IF('Start-Up Information'!$B38="","",B35+C35-D35)</f>
        <v/>
      </c>
    </row>
    <row r="36" spans="1:5" s="7" customFormat="1" x14ac:dyDescent="0.25">
      <c r="A36" s="49" t="str">
        <f>IF('Start-Up Information'!$B39="","",'Start-Up Information'!$B39)</f>
        <v/>
      </c>
      <c r="B36" s="164" t="str">
        <f>IF('Start-Up Information'!$B39="","",'Start-Up Information'!$C39)</f>
        <v/>
      </c>
      <c r="C36" s="165" t="str">
        <f>IF('Start-Up Information'!$B39="","",Deposits!AK$3)</f>
        <v/>
      </c>
      <c r="D36" s="165" t="str">
        <f>IF('Start-Up Information'!$B39="","",Expenditures!AL$4)</f>
        <v/>
      </c>
      <c r="E36" s="164" t="str">
        <f>IF('Start-Up Information'!$B39="","",B36+C36-D36)</f>
        <v/>
      </c>
    </row>
    <row r="37" spans="1:5" s="7" customFormat="1" x14ac:dyDescent="0.25">
      <c r="A37" s="49" t="str">
        <f>IF('Start-Up Information'!$B40="","",'Start-Up Information'!$B40)</f>
        <v/>
      </c>
      <c r="B37" s="164" t="str">
        <f>IF('Start-Up Information'!$B40="","",'Start-Up Information'!$C40)</f>
        <v/>
      </c>
      <c r="C37" s="165" t="str">
        <f>IF('Start-Up Information'!$B40="","",Deposits!AL$3)</f>
        <v/>
      </c>
      <c r="D37" s="165" t="str">
        <f>IF('Start-Up Information'!$B40="","",Expenditures!AM$4)</f>
        <v/>
      </c>
      <c r="E37" s="164" t="str">
        <f>IF('Start-Up Information'!$B40="","",B37+C37-D37)</f>
        <v/>
      </c>
    </row>
    <row r="38" spans="1:5" s="7" customFormat="1" x14ac:dyDescent="0.25">
      <c r="A38" s="49" t="str">
        <f>IF('Start-Up Information'!$B41="","",'Start-Up Information'!$B41)</f>
        <v/>
      </c>
      <c r="B38" s="164" t="str">
        <f>IF('Start-Up Information'!$B41="","",'Start-Up Information'!$C41)</f>
        <v/>
      </c>
      <c r="C38" s="165" t="str">
        <f>IF('Start-Up Information'!$B41="","",Deposits!AM$3)</f>
        <v/>
      </c>
      <c r="D38" s="165" t="str">
        <f>IF('Start-Up Information'!$B41="","",Expenditures!AN$4)</f>
        <v/>
      </c>
      <c r="E38" s="164" t="str">
        <f>IF('Start-Up Information'!$B41="","",B38+C38-D38)</f>
        <v/>
      </c>
    </row>
    <row r="39" spans="1:5" s="7" customFormat="1" x14ac:dyDescent="0.25">
      <c r="A39" s="49" t="str">
        <f>IF('Start-Up Information'!$B42="","",'Start-Up Information'!$B42)</f>
        <v/>
      </c>
      <c r="B39" s="164" t="str">
        <f>IF('Start-Up Information'!$B42="","",'Start-Up Information'!$C42)</f>
        <v/>
      </c>
      <c r="C39" s="165" t="str">
        <f>IF('Start-Up Information'!$B42="","",Deposits!AN$3)</f>
        <v/>
      </c>
      <c r="D39" s="165" t="str">
        <f>IF('Start-Up Information'!$B42="","",Expenditures!AO$4)</f>
        <v/>
      </c>
      <c r="E39" s="164" t="str">
        <f>IF('Start-Up Information'!$B42="","",B39+C39-D39)</f>
        <v/>
      </c>
    </row>
    <row r="40" spans="1:5" s="7" customFormat="1" x14ac:dyDescent="0.25">
      <c r="A40" s="49" t="str">
        <f>IF('Start-Up Information'!$B43="","",'Start-Up Information'!$B43)</f>
        <v/>
      </c>
      <c r="B40" s="164" t="str">
        <f>IF('Start-Up Information'!$B43="","",'Start-Up Information'!$C43)</f>
        <v/>
      </c>
      <c r="C40" s="165" t="str">
        <f>IF('Start-Up Information'!$B43="","",Deposits!AO$3)</f>
        <v/>
      </c>
      <c r="D40" s="165" t="str">
        <f>IF('Start-Up Information'!$B43="","",Expenditures!AP$4)</f>
        <v/>
      </c>
      <c r="E40" s="164" t="str">
        <f>IF('Start-Up Information'!$B43="","",B40+C40-D40)</f>
        <v/>
      </c>
    </row>
    <row r="41" spans="1:5" s="7" customFormat="1" x14ac:dyDescent="0.25">
      <c r="A41" s="49" t="str">
        <f>IF('Start-Up Information'!$B44="","",'Start-Up Information'!$B44)</f>
        <v/>
      </c>
      <c r="B41" s="164" t="str">
        <f>IF('Start-Up Information'!$B44="","",'Start-Up Information'!$C44)</f>
        <v/>
      </c>
      <c r="C41" s="165" t="str">
        <f>IF('Start-Up Information'!$B44="","",Deposits!AP$3)</f>
        <v/>
      </c>
      <c r="D41" s="165" t="str">
        <f>IF('Start-Up Information'!$B44="","",Expenditures!AQ$4)</f>
        <v/>
      </c>
      <c r="E41" s="164" t="str">
        <f>IF('Start-Up Information'!$B44="","",B41+C41-D41)</f>
        <v/>
      </c>
    </row>
    <row r="42" spans="1:5" s="7" customFormat="1" x14ac:dyDescent="0.25">
      <c r="A42" s="49" t="str">
        <f>IF('Start-Up Information'!$B45="","",'Start-Up Information'!$B45)</f>
        <v/>
      </c>
      <c r="B42" s="164" t="str">
        <f>IF('Start-Up Information'!$B45="","",'Start-Up Information'!$C45)</f>
        <v/>
      </c>
      <c r="C42" s="165" t="str">
        <f>IF('Start-Up Information'!$B45="","",Deposits!AQ$3)</f>
        <v/>
      </c>
      <c r="D42" s="165" t="str">
        <f>IF('Start-Up Information'!$B45="","",Expenditures!AR$4)</f>
        <v/>
      </c>
      <c r="E42" s="164" t="str">
        <f>IF('Start-Up Information'!$B45="","",B42+C42-D42)</f>
        <v/>
      </c>
    </row>
    <row r="43" spans="1:5" s="7" customFormat="1" x14ac:dyDescent="0.25">
      <c r="A43" s="49" t="str">
        <f>IF('Start-Up Information'!$B46="","",'Start-Up Information'!$B46)</f>
        <v/>
      </c>
      <c r="B43" s="164" t="str">
        <f>IF('Start-Up Information'!$B46="","",'Start-Up Information'!$C46)</f>
        <v/>
      </c>
      <c r="C43" s="165" t="str">
        <f>IF('Start-Up Information'!$B46="","",Deposits!AR$3)</f>
        <v/>
      </c>
      <c r="D43" s="165" t="str">
        <f>IF('Start-Up Information'!$B46="","",Expenditures!AS4)</f>
        <v/>
      </c>
      <c r="E43" s="164" t="str">
        <f>IF('Start-Up Information'!$B46="","",B43+C43-D43)</f>
        <v/>
      </c>
    </row>
    <row r="44" spans="1:5" s="7" customFormat="1" x14ac:dyDescent="0.25">
      <c r="A44" s="49" t="str">
        <f>IF('Start-Up Information'!$B47="","",'Start-Up Information'!$B47)</f>
        <v/>
      </c>
      <c r="B44" s="164" t="str">
        <f>IF('Start-Up Information'!$B47="","",'Start-Up Information'!$C47)</f>
        <v/>
      </c>
      <c r="C44" s="165" t="str">
        <f>IF('Start-Up Information'!$B47="","",Deposits!AS$3)</f>
        <v/>
      </c>
      <c r="D44" s="165" t="str">
        <f>IF('Start-Up Information'!$B47="","",Expenditures!AT$4)</f>
        <v/>
      </c>
      <c r="E44" s="164" t="str">
        <f>IF('Start-Up Information'!$B47="","",B44+C44-D44)</f>
        <v/>
      </c>
    </row>
    <row r="45" spans="1:5" s="7" customFormat="1" x14ac:dyDescent="0.25">
      <c r="A45" s="49" t="str">
        <f>IF('Start-Up Information'!$B48="","",'Start-Up Information'!$B48)</f>
        <v/>
      </c>
      <c r="B45" s="164" t="str">
        <f>IF('Start-Up Information'!$B48="","",'Start-Up Information'!$C48)</f>
        <v/>
      </c>
      <c r="C45" s="165" t="str">
        <f>IF('Start-Up Information'!$B48="","",Deposits!AT$3)</f>
        <v/>
      </c>
      <c r="D45" s="165" t="str">
        <f>IF('Start-Up Information'!$B48="","",Expenditures!AU$4)</f>
        <v/>
      </c>
      <c r="E45" s="164" t="str">
        <f>IF('Start-Up Information'!$B48="","",B45+C45-D45)</f>
        <v/>
      </c>
    </row>
    <row r="46" spans="1:5" s="7" customFormat="1" x14ac:dyDescent="0.25">
      <c r="A46" s="49" t="str">
        <f>IF('Start-Up Information'!$B49="","",'Start-Up Information'!$B49)</f>
        <v/>
      </c>
      <c r="B46" s="164" t="str">
        <f>IF('Start-Up Information'!$B49="","",'Start-Up Information'!$C49)</f>
        <v/>
      </c>
      <c r="C46" s="165" t="str">
        <f>IF('Start-Up Information'!$B49="","",Deposits!AU$3)</f>
        <v/>
      </c>
      <c r="D46" s="165" t="str">
        <f>IF('Start-Up Information'!$B49="","",Expenditures!AV$4)</f>
        <v/>
      </c>
      <c r="E46" s="164" t="str">
        <f>IF('Start-Up Information'!$B49="","",B46+C46-D46)</f>
        <v/>
      </c>
    </row>
    <row r="47" spans="1:5" x14ac:dyDescent="0.25">
      <c r="B47" s="166"/>
      <c r="C47" s="166"/>
      <c r="D47" s="167"/>
      <c r="E47" s="166"/>
    </row>
    <row r="48" spans="1:5" x14ac:dyDescent="0.25">
      <c r="B48" s="166"/>
      <c r="C48" s="166"/>
      <c r="D48" s="166"/>
      <c r="E48" s="166"/>
    </row>
    <row r="49" spans="2:5" x14ac:dyDescent="0.25">
      <c r="B49" s="166"/>
      <c r="C49" s="166"/>
      <c r="D49" s="166"/>
      <c r="E49" s="166"/>
    </row>
    <row r="50" spans="2:5" x14ac:dyDescent="0.25">
      <c r="B50" s="166"/>
      <c r="C50" s="166"/>
      <c r="D50" s="166"/>
      <c r="E50" s="166"/>
    </row>
  </sheetData>
  <phoneticPr fontId="0" type="noConversion"/>
  <printOptions gridLines="1"/>
  <pageMargins left="0.75" right="0.75" top="0.75" bottom="0.75" header="0.5" footer="0.5"/>
  <pageSetup scale="88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19" sqref="A19"/>
    </sheetView>
  </sheetViews>
  <sheetFormatPr defaultRowHeight="13.2" x14ac:dyDescent="0.25"/>
  <cols>
    <col min="1" max="1" width="29" bestFit="1" customWidth="1"/>
    <col min="2" max="2" width="11" customWidth="1"/>
    <col min="3" max="3" width="12" customWidth="1"/>
    <col min="4" max="4" width="11.33203125" customWidth="1"/>
    <col min="5" max="5" width="13.6640625" customWidth="1"/>
  </cols>
  <sheetData>
    <row r="1" spans="1:5" ht="18" thickTop="1" x14ac:dyDescent="0.3">
      <c r="A1" s="173" t="str">
        <f>IF('Start-Up Information'!$F3="","",'Start-Up Information'!$F3)</f>
        <v>Alumni Club of Jackson</v>
      </c>
      <c r="B1" s="174"/>
      <c r="C1" s="174"/>
      <c r="D1" s="174"/>
      <c r="E1" s="175"/>
    </row>
    <row r="2" spans="1:5" ht="15.6" x14ac:dyDescent="0.3">
      <c r="A2" s="176" t="str">
        <f>IF('Start-Up Information'!$F5="","",'Start-Up Information'!$F5)</f>
        <v>FY 17</v>
      </c>
      <c r="B2" s="177"/>
      <c r="C2" s="177"/>
      <c r="D2" s="177"/>
      <c r="E2" s="178"/>
    </row>
    <row r="3" spans="1:5" ht="13.8" thickBot="1" x14ac:dyDescent="0.3">
      <c r="A3" s="179"/>
      <c r="B3" s="180"/>
      <c r="C3" s="180"/>
      <c r="D3" s="180"/>
      <c r="E3" s="181"/>
    </row>
    <row r="4" spans="1:5" ht="18" thickTop="1" x14ac:dyDescent="0.3">
      <c r="A4" s="182" t="s">
        <v>3</v>
      </c>
      <c r="B4" s="183"/>
      <c r="C4" s="183"/>
      <c r="D4" s="183"/>
      <c r="E4" s="184"/>
    </row>
    <row r="5" spans="1:5" ht="26.4" x14ac:dyDescent="0.25">
      <c r="A5" s="172" t="s">
        <v>44</v>
      </c>
      <c r="B5" s="172" t="s">
        <v>42</v>
      </c>
      <c r="C5" s="172" t="s">
        <v>43</v>
      </c>
      <c r="D5" s="248" t="s">
        <v>45</v>
      </c>
      <c r="E5" s="249"/>
    </row>
    <row r="6" spans="1:5" x14ac:dyDescent="0.25">
      <c r="A6" s="171">
        <f>'Sub-Account Ledger'!E5</f>
        <v>11727</v>
      </c>
      <c r="B6" s="188">
        <f>SUMIF(Expenditures!G7:G10000,"",Expenditures!H7:H10000)</f>
        <v>0</v>
      </c>
      <c r="C6" s="189">
        <v>0</v>
      </c>
      <c r="D6" s="250">
        <f>A6+B6+C6</f>
        <v>11727</v>
      </c>
      <c r="E6" s="251"/>
    </row>
  </sheetData>
  <mergeCells count="2">
    <mergeCell ref="D5:E5"/>
    <mergeCell ref="D6:E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3" sqref="A3"/>
    </sheetView>
  </sheetViews>
  <sheetFormatPr defaultRowHeight="13.2" x14ac:dyDescent="0.25"/>
  <sheetData>
    <row r="1" spans="1:1" x14ac:dyDescent="0.25">
      <c r="A1" s="7" t="s">
        <v>46</v>
      </c>
    </row>
    <row r="2" spans="1:1" x14ac:dyDescent="0.25">
      <c r="A2" s="7" t="s">
        <v>47</v>
      </c>
    </row>
    <row r="3" spans="1:1" x14ac:dyDescent="0.25">
      <c r="A3" s="7" t="s">
        <v>48</v>
      </c>
    </row>
    <row r="4" spans="1:1" x14ac:dyDescent="0.25">
      <c r="A4" s="7" t="s">
        <v>49</v>
      </c>
    </row>
    <row r="5" spans="1:1" x14ac:dyDescent="0.25">
      <c r="A5" s="7" t="s">
        <v>50</v>
      </c>
    </row>
    <row r="6" spans="1:1" x14ac:dyDescent="0.25">
      <c r="A6" s="7" t="s">
        <v>51</v>
      </c>
    </row>
    <row r="7" spans="1:1" x14ac:dyDescent="0.25">
      <c r="A7" s="7" t="s">
        <v>52</v>
      </c>
    </row>
    <row r="8" spans="1:1" x14ac:dyDescent="0.25">
      <c r="A8" s="7" t="s">
        <v>53</v>
      </c>
    </row>
    <row r="9" spans="1:1" x14ac:dyDescent="0.25">
      <c r="A9" s="7" t="s">
        <v>54</v>
      </c>
    </row>
    <row r="10" spans="1:1" x14ac:dyDescent="0.25">
      <c r="A10" s="7" t="s">
        <v>55</v>
      </c>
    </row>
    <row r="11" spans="1:1" x14ac:dyDescent="0.25">
      <c r="A11" s="7" t="s">
        <v>56</v>
      </c>
    </row>
    <row r="12" spans="1:1" x14ac:dyDescent="0.25">
      <c r="A12" s="7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3.2" x14ac:dyDescent="0.25"/>
  <sheetData>
    <row r="1" spans="1:1" x14ac:dyDescent="0.25">
      <c r="A1" s="7" t="s">
        <v>59</v>
      </c>
    </row>
    <row r="2" spans="1:1" x14ac:dyDescent="0.25">
      <c r="A2" s="7" t="s">
        <v>60</v>
      </c>
    </row>
    <row r="3" spans="1:1" x14ac:dyDescent="0.25">
      <c r="A3" s="7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3.2" x14ac:dyDescent="0.25"/>
  <cols>
    <col min="1" max="1" width="14.109375" bestFit="1" customWidth="1"/>
  </cols>
  <sheetData>
    <row r="1" spans="1:1" x14ac:dyDescent="0.25">
      <c r="A1" s="7" t="s">
        <v>66</v>
      </c>
    </row>
    <row r="2" spans="1:1" x14ac:dyDescent="0.25">
      <c r="A2" s="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Start-Up Information</vt:lpstr>
      <vt:lpstr>Deposits</vt:lpstr>
      <vt:lpstr>Pending Expenses</vt:lpstr>
      <vt:lpstr>Expenditures</vt:lpstr>
      <vt:lpstr>ExpenditureAnalysis</vt:lpstr>
      <vt:lpstr>Sub-Account Ledger</vt:lpstr>
      <vt:lpstr>Reconciling to your Bank</vt:lpstr>
      <vt:lpstr>Sheet1</vt:lpstr>
      <vt:lpstr>Sheet2</vt:lpstr>
      <vt:lpstr>Sheet4</vt:lpstr>
    </vt:vector>
  </TitlesOfParts>
  <Company>osu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hfsec</dc:creator>
  <cp:lastModifiedBy>Windows User</cp:lastModifiedBy>
  <cp:lastPrinted>2014-06-11T17:11:00Z</cp:lastPrinted>
  <dcterms:created xsi:type="dcterms:W3CDTF">2001-06-27T18:46:42Z</dcterms:created>
  <dcterms:modified xsi:type="dcterms:W3CDTF">2017-06-06T18:49:55Z</dcterms:modified>
</cp:coreProperties>
</file>